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a\Documents\Бюджет 2022 года\Решение 5 от 24.02.2022 изменение бюджета на 2022-2024 год Имек\"/>
    </mc:Choice>
  </mc:AlternateContent>
  <bookViews>
    <workbookView xWindow="240" yWindow="48" windowWidth="21072" windowHeight="10032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87" i="1" l="1"/>
  <c r="C86" i="1" s="1"/>
  <c r="C84" i="1"/>
  <c r="C83" i="1" s="1"/>
  <c r="C81" i="1"/>
  <c r="C80" i="1" s="1"/>
  <c r="C65" i="1"/>
  <c r="C57" i="1"/>
  <c r="C55" i="1" l="1"/>
  <c r="C54" i="1" s="1"/>
  <c r="C68" i="1"/>
  <c r="C60" i="1"/>
  <c r="C70" i="1" l="1"/>
  <c r="C64" i="1" s="1"/>
  <c r="C59" i="1" l="1"/>
  <c r="C19" i="1" l="1"/>
  <c r="C78" i="1" l="1"/>
  <c r="C43" i="1" l="1"/>
  <c r="C42" i="1" s="1"/>
  <c r="C41" i="1" s="1"/>
  <c r="C76" i="1" l="1"/>
  <c r="C73" i="1" s="1"/>
  <c r="C53" i="1" s="1"/>
  <c r="C52" i="1" s="1"/>
  <c r="C74" i="1" l="1"/>
  <c r="C21" i="1" l="1"/>
  <c r="C14" i="1" l="1"/>
  <c r="C50" i="1" l="1"/>
  <c r="C49" i="1" s="1"/>
  <c r="C47" i="1" l="1"/>
  <c r="C46" i="1" s="1"/>
  <c r="C45" i="1" s="1"/>
  <c r="C39" i="1" l="1"/>
  <c r="C38" i="1" s="1"/>
  <c r="C31" i="1"/>
  <c r="C34" i="1"/>
  <c r="C36" i="1"/>
  <c r="C28" i="1"/>
  <c r="C27" i="1" s="1"/>
  <c r="C23" i="1"/>
  <c r="C25" i="1"/>
  <c r="C13" i="1"/>
  <c r="C33" i="1" l="1"/>
  <c r="C30" i="1" s="1"/>
  <c r="C18" i="1"/>
  <c r="C17" i="1" s="1"/>
  <c r="C12" i="1" l="1"/>
  <c r="C89" i="1" l="1"/>
  <c r="C90" i="1" s="1"/>
</calcChain>
</file>

<file path=xl/sharedStrings.xml><?xml version="1.0" encoding="utf-8"?>
<sst xmlns="http://schemas.openxmlformats.org/spreadsheetml/2006/main" count="165" uniqueCount="154">
  <si>
    <t>Имекского сельсовета</t>
  </si>
  <si>
    <t>(тыс. рублей)</t>
  </si>
  <si>
    <t>Код бюджетной классификации Российской Федерации</t>
  </si>
  <si>
    <t xml:space="preserve">Наименование доходов </t>
  </si>
  <si>
    <t>Сумма</t>
  </si>
  <si>
    <t>1 00 0000 00 0000 000</t>
  </si>
  <si>
    <t>НАЛОГОВЫЕ И НЕНАЛОГОВЫЕ ДОХОДЫ</t>
  </si>
  <si>
    <t>1 01 0000 00 0000 000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</si>
  <si>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</si>
  <si>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</si>
  <si>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</si>
  <si>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</si>
  <si>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</si>
  <si>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</si>
  <si>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статьёй 228 Налогового кодекса Российской Федерации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</si>
  <si>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</si>
  <si>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</si>
  <si>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</si>
  <si>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</si>
  <si>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</si>
  <si>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</si>
  <si>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</si>
  <si>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</si>
  <si>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</si>
  <si>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</si>
  <si>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</si>
  <si>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</si>
  <si>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</si>
  <si>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</si>
  <si>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</si>
  <si>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</si>
  <si>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</si>
  <si>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</si>
  <si>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</si>
  <si>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</si>
  <si>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</si>
  <si>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</si>
  <si>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1 05 03000 01 0000 110</t>
  </si>
  <si>
    <t>1 05 03010 01 0000 110</t>
  </si>
  <si>
    <t>1 06 0000 00 0000 000</t>
  </si>
  <si>
    <t>НАЛОГИ НА ИМУЩЕСТВО</t>
  </si>
  <si>
    <t xml:space="preserve">1 06 01000 00 0000 110 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</si>
  <si>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</si>
  <si>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</si>
  <si>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</si>
  <si>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</si>
  <si>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</si>
  <si>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</si>
  <si>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Единый сельскохозяйственный налог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</si>
  <si>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</si>
  <si>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</si>
  <si>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</si>
  <si>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</si>
  <si>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</si>
  <si>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</si>
  <si>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</si>
  <si>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</si>
  <si>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</si>
  <si>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</si>
  <si>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</si>
  <si>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</si>
  <si>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</si>
  <si>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</si>
  <si>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</si>
  <si>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1 13 02990 00 0000 130</t>
  </si>
  <si>
    <t>1 13 02995 10 0000 130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</si>
  <si>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</si>
  <si>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</si>
  <si>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</si>
  <si>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1 16 00000 00 0000 000</t>
  </si>
  <si>
    <t>ШТРАФЫ, САНКЦИИ, ВОЗМЕЩЕНИЕ УЩЕРБА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</si>
  <si>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</si>
  <si>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Россицской Федерации, иной организацией, действующей от имени Российской Федерации</t>
  </si>
  <si>
    <t>1 16 07090 10 0000 140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</si>
  <si>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  </t>
  </si>
  <si>
    <t>БЕЗВОЗМЕЗДНЫЕ ПОСТУПЛЕНИЯ</t>
  </si>
  <si>
    <t>2 00 0000 00 0000 000</t>
  </si>
  <si>
    <t>2 02 00000 00 0000 000</t>
  </si>
  <si>
    <t>2 02 10000 00 0000 150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</si>
  <si>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</si>
  <si>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</si>
  <si>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</si>
  <si>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</si>
  <si>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</si>
  <si>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</si>
  <si>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</si>
  <si>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</si>
  <si>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ИТОГО ДОХОДОВ</t>
  </si>
  <si>
    <t>ВСЕГО ДОХОДОВ</t>
  </si>
  <si>
    <t>Субвенции бюджетам сельских поселений на выполнение полномочий субъектов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</si>
  <si>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</si>
  <si>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</si>
  <si>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2 02 35118 00 0000 150  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</si>
  <si>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</si>
  <si>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</si>
  <si>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</si>
  <si>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Субсидии бюджетам муниципальных образований Республики Хакасия на 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 в сфере развития учреждений культуры РХ</t>
  </si>
  <si>
    <t>Субсидии бюджетам муниципальных образований Республики Хакасия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 РБ</t>
  </si>
  <si>
    <t>2 02 29999 10 0000 150</t>
  </si>
  <si>
    <t>1 11 00000 00 0000 000</t>
  </si>
  <si>
    <t xml:space="preserve">Доходы от использования имущества, находящегося в муниципальной собственности </t>
  </si>
  <si>
    <t>1 11 05000 00 0000 120</t>
  </si>
  <si>
    <t>Доходы, получаемые в виде арендной либо иной платы за передачу в возмездное пользование муниципального имущества (за исключением имущества бюджетных и автономных учреждений и автономных учреждений, а также имушества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</si>
  <si>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</si>
  <si>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</si>
  <si>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</si>
  <si>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</si>
  <si>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2 02 25467 10 0000 150</t>
  </si>
  <si>
    <t>2 02 29999 00 0000 150</t>
  </si>
  <si>
    <t>Прочие субсидии</t>
  </si>
  <si>
    <t>2 02 25467 00 0000 150</t>
  </si>
  <si>
    <t>2 02 35250 10 0000 150</t>
  </si>
  <si>
    <t>Субвенции бюджетам сельских поселений на оплату жилищно-коммунальных комуннальных услуг отдельным категориям граждан</t>
  </si>
  <si>
    <t>2 02 35250 00 0000 150</t>
  </si>
  <si>
    <t>Субвенции бюджетам на оплату жилищно-коммунальных комуннальных услуг отдельным категориям граждан</t>
  </si>
  <si>
    <t>2 02 16001 00 0000 150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</si>
  <si>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</si>
  <si>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</si>
  <si>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2 02 25576 00 0000 150</t>
  </si>
  <si>
    <t>2 02 25576 10 0000 150</t>
  </si>
  <si>
    <t>Субсидии бюджетам селских поселений на обеспечение комплексного развития сельских территорий (бюджет РХ)</t>
  </si>
  <si>
    <t>Субсидии бюджетам на обеспечение комплексного развития сельских территорий</t>
  </si>
  <si>
    <t>Доходы местного бюджета Имекского сельсовета на 2022 год</t>
  </si>
  <si>
    <t>к  решению Совета депутатов</t>
  </si>
  <si>
    <t xml:space="preserve">Субсидии бюджетам муниципальных образований Республики Хакасия на обеспечение услугами связи в части предоставления широкополосного доступа к сети "Интернт" социально значемых объектов муниципальных образований на 2022 год  </t>
  </si>
  <si>
    <t xml:space="preserve">Субсидии бюджетам муниципальных образований Республики Хакасия на обеспечение первичных мер пожарной безопасности на плановый период 2022 г </t>
  </si>
  <si>
    <t>2 02 19999 10 0000 150</t>
  </si>
  <si>
    <t xml:space="preserve">Прочие дотации бюджетам сельских поселений 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</si>
  <si>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</si>
  <si>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тыс. человек (д. Печегол)</t>
  </si>
  <si>
    <t>Приложение 2</t>
  </si>
  <si>
    <t>2 02 19999 00 0000 150</t>
  </si>
  <si>
    <t xml:space="preserve">Прочие дотации бюджетам поселений </t>
  </si>
  <si>
    <t>Субсидии бюджетам муниципальных образований Республики Хакасия на компенсацию затрат по доставке продуктовых и непродуктовых товаров жителям малых сел Республики Хакасия, не имеющих стационарных точек торговли</t>
  </si>
  <si>
    <t>2 02 25513 10 0000 150</t>
  </si>
  <si>
    <t>Субсидии бюджетам сельских поселений на развитие сети учреждений культурно-досугового типа</t>
  </si>
  <si>
    <t>2 02 49999 00 0000 150</t>
  </si>
  <si>
    <t>Прочие межбюджетные трансферты, передаваемые бюджетам сельских поселений</t>
  </si>
  <si>
    <t>2 02 49999 10 0000 150</t>
  </si>
  <si>
    <t xml:space="preserve">2 02 40000 00 0000 150 </t>
  </si>
  <si>
    <t>Иные межбюджетные трансферты</t>
  </si>
  <si>
    <t>Прочие межбюджетные трансферты, передаваемые бюджетам</t>
  </si>
  <si>
    <t>2 07 00000 00 0000 150</t>
  </si>
  <si>
    <t>Прочие безвозмездные поступления</t>
  </si>
  <si>
    <t>2 07 05000 00 0000 150</t>
  </si>
  <si>
    <t>2 07 05030 10 0000 150</t>
  </si>
  <si>
    <t>Прочие безвозмездные поступления в бюджеты поселений</t>
  </si>
  <si>
    <t>Прочие безвозмездные поступления в бюджеты сельских поселений</t>
  </si>
  <si>
    <t>2 19 60010 10 0000 150</t>
  </si>
  <si>
    <t>2 19 00000 00 0000 150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</si>
  <si>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</si>
  <si>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</si>
  <si>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поселений</t>
  </si>
  <si>
    <t>от 24.02.2022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</si>
</sst>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"/>
  <sheetViews>
    <sheetView tabSelected="1" zoomScaleNormal="100" workbookViewId="0">
      <selection activeCell="C6" sqref="C6"/>
    </sheetView>
  </sheetViews>
  <sheetFormatPr defaultRowHeight="14.4" x14ac:dyDescent="0.3"/>
  <cols>
    <col min="1" max="1" width="26.88671875" customWidth="1"/>
    <col min="2" max="2" width="45.5546875" customWidth="1"/>
    <col min="3" max="3" width="16.88671875" customWidth="1"/>
  </cols>
  <sheetData>
    <row r="1" spans="1:3" ht="15.6" x14ac:dyDescent="0.3">
      <c r="A1" s="10" t="s">
        <v>130</v>
      </c>
      <c r="B1" s="10"/>
      <c r="C1" s="10"/>
    </row>
    <row r="2" spans="1:3" ht="15.6" x14ac:dyDescent="0.3">
      <c r="A2" s="10" t="s">
        <v>123</v>
      </c>
      <c r="B2" s="10"/>
      <c r="C2" s="10"/>
    </row>
    <row r="3" spans="1:3" ht="15.6" x14ac:dyDescent="0.3">
      <c r="A3" s="10" t="s">
        <v>0</v>
      </c>
      <c r="B3" s="10"/>
      <c r="C3" s="10"/>
    </row>
    <row r="4" spans="1:3" ht="15.6" x14ac:dyDescent="0.3">
      <c r="A4" s="10" t="s">
        <v>153</v>
      </c>
      <c r="B4" s="10"/>
      <c r="C4" s="10"/>
    </row>
    <row r="5" spans="1:3" ht="15.6" x14ac:dyDescent="0.3">
      <c r="A5" s="2"/>
      <c r="B5" s="2"/>
      <c r="C5" s="2"/>
    </row>
    <row r="6" spans="1:3" ht="15.6" x14ac:dyDescent="0.3">
      <c r="A6" s="2"/>
      <c r="B6" s="2"/>
      <c r="C6" s="2"/>
    </row>
    <row r="7" spans="1:3" ht="15.6" x14ac:dyDescent="0.3">
      <c r="A7" s="11" t="s">
        <v>122</v>
      </c>
      <c r="B7" s="11"/>
      <c r="C7" s="11"/>
    </row>
    <row r="8" spans="1:3" ht="15.6" x14ac:dyDescent="0.3">
      <c r="A8" s="2"/>
      <c r="B8" s="2"/>
      <c r="C8" s="2"/>
    </row>
    <row r="9" spans="1:3" ht="15.6" x14ac:dyDescent="0.3">
      <c r="A9" s="10" t="s">
        <v>1</v>
      </c>
      <c r="B9" s="10"/>
      <c r="C9" s="10"/>
    </row>
    <row r="10" spans="1:3" ht="15.6" x14ac:dyDescent="0.3">
      <c r="A10" s="2"/>
      <c r="B10" s="2"/>
      <c r="C10" s="2"/>
    </row>
    <row r="11" spans="1:3" ht="46.8" x14ac:dyDescent="0.3">
      <c r="A11" s="3" t="s">
        <v>2</v>
      </c>
      <c r="B11" s="3" t="s">
        <v>3</v>
      </c>
      <c r="C11" s="4" t="s">
        <v>4</v>
      </c>
    </row>
    <row r="12" spans="1:3" ht="31.2" x14ac:dyDescent="0.3">
      <c r="A12" s="5" t="s">
        <v>5</v>
      </c>
      <c r="B12" s="6" t="s">
        <v>6</v>
      </c>
      <c r="C12" s="7">
        <f>C13+C17+C27+C38+C30+C41+C45+C49</f>
        <v>3758.3999999999996</v>
      </c>
    </row>
    <row r="13" spans="1:3" ht="15.6" x14ac:dyDescent="0.3">
      <c r="A13" s="5" t="s">
        <v>7</v>
      </c>
      <c r="B13" s="6" t="s">
        <v>8</v>
      </c>
      <c r="C13" s="7">
        <f>C14</f>
        <v>599.70000000000005</v>
      </c>
    </row>
    <row r="14" spans="1:3" ht="15.6" x14ac:dyDescent="0.3">
      <c r="A14" s="3" t="s">
        <v>9</v>
      </c>
      <c r="B14" s="8" t="s">
        <v>10</v>
      </c>
      <c r="C14" s="1">
        <f>C15+C16</f>
        <v>599.70000000000005</v>
      </c>
    </row>
    <row r="15" spans="1:3" ht="109.2" x14ac:dyDescent="0.3">
      <c r="A15" s="3" t="s">
        <v>11</v>
      </c>
      <c r="B15" s="8" t="s">
        <v>12</v>
      </c>
      <c r="C15" s="1">
        <v>598.70000000000005</v>
      </c>
    </row>
    <row r="16" spans="1:3" ht="62.4" x14ac:dyDescent="0.3">
      <c r="A16" s="3" t="s">
        <v>13</v>
      </c>
      <c r="B16" s="8" t="s">
        <v>14</v>
      </c>
      <c r="C16" s="1">
        <v>1</v>
      </c>
    </row>
    <row r="17" spans="1:3" ht="46.8" x14ac:dyDescent="0.3">
      <c r="A17" s="5" t="s">
        <v>15</v>
      </c>
      <c r="B17" s="6" t="s">
        <v>25</v>
      </c>
      <c r="C17" s="7">
        <f>C18</f>
        <v>1693.1</v>
      </c>
    </row>
    <row r="18" spans="1:3" ht="46.8" x14ac:dyDescent="0.3">
      <c r="A18" s="3" t="s">
        <v>16</v>
      </c>
      <c r="B18" s="8" t="s">
        <v>26</v>
      </c>
      <c r="C18" s="1">
        <f>C19+C21+C23+C25</f>
        <v>1693.1</v>
      </c>
    </row>
    <row r="19" spans="1:3" ht="93.6" x14ac:dyDescent="0.3">
      <c r="A19" s="3" t="s">
        <v>17</v>
      </c>
      <c r="B19" s="8" t="s">
        <v>27</v>
      </c>
      <c r="C19" s="1">
        <f>C20</f>
        <v>765.5</v>
      </c>
    </row>
    <row r="20" spans="1:3" ht="156" x14ac:dyDescent="0.3">
      <c r="A20" s="3" t="s">
        <v>18</v>
      </c>
      <c r="B20" s="8" t="s">
        <v>28</v>
      </c>
      <c r="C20" s="1">
        <v>765.5</v>
      </c>
    </row>
    <row r="21" spans="1:3" ht="124.8" x14ac:dyDescent="0.3">
      <c r="A21" s="3" t="s">
        <v>19</v>
      </c>
      <c r="B21" s="8" t="s">
        <v>29</v>
      </c>
      <c r="C21" s="1">
        <f>C22</f>
        <v>4.2</v>
      </c>
    </row>
    <row r="22" spans="1:3" ht="187.2" x14ac:dyDescent="0.3">
      <c r="A22" s="3" t="s">
        <v>20</v>
      </c>
      <c r="B22" s="8" t="s">
        <v>30</v>
      </c>
      <c r="C22" s="1">
        <v>4.2</v>
      </c>
    </row>
    <row r="23" spans="1:3" ht="109.2" x14ac:dyDescent="0.3">
      <c r="A23" s="3" t="s">
        <v>21</v>
      </c>
      <c r="B23" s="8" t="s">
        <v>31</v>
      </c>
      <c r="C23" s="1">
        <f>C24</f>
        <v>1019.4</v>
      </c>
    </row>
    <row r="24" spans="1:3" ht="171.6" x14ac:dyDescent="0.3">
      <c r="A24" s="3" t="s">
        <v>22</v>
      </c>
      <c r="B24" s="8" t="s">
        <v>32</v>
      </c>
      <c r="C24" s="1">
        <v>1019.4</v>
      </c>
    </row>
    <row r="25" spans="1:3" ht="93.6" x14ac:dyDescent="0.3">
      <c r="A25" s="3" t="s">
        <v>23</v>
      </c>
      <c r="B25" s="8" t="s">
        <v>33</v>
      </c>
      <c r="C25" s="1">
        <f>C26</f>
        <v>-96</v>
      </c>
    </row>
    <row r="26" spans="1:3" ht="156" x14ac:dyDescent="0.3">
      <c r="A26" s="3" t="s">
        <v>24</v>
      </c>
      <c r="B26" s="8" t="s">
        <v>34</v>
      </c>
      <c r="C26" s="1">
        <v>-96</v>
      </c>
    </row>
    <row r="27" spans="1:3" ht="15.6" x14ac:dyDescent="0.3">
      <c r="A27" s="5" t="s">
        <v>35</v>
      </c>
      <c r="B27" s="6" t="s">
        <v>36</v>
      </c>
      <c r="C27" s="7">
        <f>C28</f>
        <v>4.5999999999999996</v>
      </c>
    </row>
    <row r="28" spans="1:3" ht="15.6" x14ac:dyDescent="0.3">
      <c r="A28" s="3" t="s">
        <v>37</v>
      </c>
      <c r="B28" s="8" t="s">
        <v>48</v>
      </c>
      <c r="C28" s="1">
        <f>C29</f>
        <v>4.5999999999999996</v>
      </c>
    </row>
    <row r="29" spans="1:3" ht="15.6" x14ac:dyDescent="0.3">
      <c r="A29" s="3" t="s">
        <v>38</v>
      </c>
      <c r="B29" s="8" t="s">
        <v>48</v>
      </c>
      <c r="C29" s="1">
        <v>4.5999999999999996</v>
      </c>
    </row>
    <row r="30" spans="1:3" ht="15.6" x14ac:dyDescent="0.3">
      <c r="A30" s="5" t="s">
        <v>39</v>
      </c>
      <c r="B30" s="6" t="s">
        <v>40</v>
      </c>
      <c r="C30" s="7">
        <f>C31+C33</f>
        <v>1386.8</v>
      </c>
    </row>
    <row r="31" spans="1:3" ht="15.6" x14ac:dyDescent="0.3">
      <c r="A31" s="3" t="s">
        <v>41</v>
      </c>
      <c r="B31" s="8" t="s">
        <v>49</v>
      </c>
      <c r="C31" s="1">
        <f>C32</f>
        <v>132</v>
      </c>
    </row>
    <row r="32" spans="1:3" ht="62.4" x14ac:dyDescent="0.3">
      <c r="A32" s="3" t="s">
        <v>42</v>
      </c>
      <c r="B32" s="8" t="s">
        <v>50</v>
      </c>
      <c r="C32" s="1">
        <v>132</v>
      </c>
    </row>
    <row r="33" spans="1:3" ht="15.6" x14ac:dyDescent="0.3">
      <c r="A33" s="3" t="s">
        <v>43</v>
      </c>
      <c r="B33" s="8" t="s">
        <v>51</v>
      </c>
      <c r="C33" s="1">
        <f>C34+C36</f>
        <v>1254.8</v>
      </c>
    </row>
    <row r="34" spans="1:3" ht="15.6" x14ac:dyDescent="0.3">
      <c r="A34" s="3" t="s">
        <v>44</v>
      </c>
      <c r="B34" s="8" t="s">
        <v>52</v>
      </c>
      <c r="C34" s="1">
        <f>C35</f>
        <v>908</v>
      </c>
    </row>
    <row r="35" spans="1:3" ht="46.8" x14ac:dyDescent="0.3">
      <c r="A35" s="3" t="s">
        <v>45</v>
      </c>
      <c r="B35" s="8" t="s">
        <v>53</v>
      </c>
      <c r="C35" s="1">
        <v>908</v>
      </c>
    </row>
    <row r="36" spans="1:3" ht="15.6" x14ac:dyDescent="0.3">
      <c r="A36" s="3" t="s">
        <v>46</v>
      </c>
      <c r="B36" s="8" t="s">
        <v>54</v>
      </c>
      <c r="C36" s="1">
        <f>C37</f>
        <v>346.8</v>
      </c>
    </row>
    <row r="37" spans="1:3" ht="62.4" x14ac:dyDescent="0.3">
      <c r="A37" s="3" t="s">
        <v>47</v>
      </c>
      <c r="B37" s="8" t="s">
        <v>55</v>
      </c>
      <c r="C37" s="1">
        <v>346.8</v>
      </c>
    </row>
    <row r="38" spans="1:3" ht="15.6" x14ac:dyDescent="0.3">
      <c r="A38" s="5" t="s">
        <v>57</v>
      </c>
      <c r="B38" s="6" t="s">
        <v>58</v>
      </c>
      <c r="C38" s="7">
        <f>C39</f>
        <v>4.5</v>
      </c>
    </row>
    <row r="39" spans="1:3" ht="62.4" x14ac:dyDescent="0.3">
      <c r="A39" s="3" t="s">
        <v>56</v>
      </c>
      <c r="B39" s="8" t="s">
        <v>60</v>
      </c>
      <c r="C39" s="1">
        <f>C40</f>
        <v>4.5</v>
      </c>
    </row>
    <row r="40" spans="1:3" ht="109.2" x14ac:dyDescent="0.3">
      <c r="A40" s="3" t="s">
        <v>59</v>
      </c>
      <c r="B40" s="8" t="s">
        <v>128</v>
      </c>
      <c r="C40" s="1">
        <v>4.5</v>
      </c>
    </row>
    <row r="41" spans="1:3" ht="46.8" x14ac:dyDescent="0.3">
      <c r="A41" s="5" t="s">
        <v>99</v>
      </c>
      <c r="B41" s="6" t="s">
        <v>100</v>
      </c>
      <c r="C41" s="7">
        <f>C42</f>
        <v>40</v>
      </c>
    </row>
    <row r="42" spans="1:3" ht="124.8" x14ac:dyDescent="0.3">
      <c r="A42" s="3" t="s">
        <v>101</v>
      </c>
      <c r="B42" s="8" t="s">
        <v>102</v>
      </c>
      <c r="C42" s="1">
        <f>C43</f>
        <v>40</v>
      </c>
    </row>
    <row r="43" spans="1:3" ht="124.8" x14ac:dyDescent="0.3">
      <c r="A43" s="3" t="s">
        <v>103</v>
      </c>
      <c r="B43" s="8" t="s">
        <v>104</v>
      </c>
      <c r="C43" s="1">
        <f>C44</f>
        <v>40</v>
      </c>
    </row>
    <row r="44" spans="1:3" ht="109.2" x14ac:dyDescent="0.3">
      <c r="A44" s="3" t="s">
        <v>105</v>
      </c>
      <c r="B44" s="8" t="s">
        <v>106</v>
      </c>
      <c r="C44" s="1">
        <v>40</v>
      </c>
    </row>
    <row r="45" spans="1:3" ht="46.8" x14ac:dyDescent="0.3">
      <c r="A45" s="5" t="s">
        <v>61</v>
      </c>
      <c r="B45" s="6" t="s">
        <v>62</v>
      </c>
      <c r="C45" s="7">
        <f>C46</f>
        <v>20.7</v>
      </c>
    </row>
    <row r="46" spans="1:3" ht="15.6" x14ac:dyDescent="0.3">
      <c r="A46" s="3" t="s">
        <v>63</v>
      </c>
      <c r="B46" s="8" t="s">
        <v>66</v>
      </c>
      <c r="C46" s="1">
        <f>C47</f>
        <v>20.7</v>
      </c>
    </row>
    <row r="47" spans="1:3" ht="31.2" x14ac:dyDescent="0.3">
      <c r="A47" s="3" t="s">
        <v>64</v>
      </c>
      <c r="B47" s="8" t="s">
        <v>67</v>
      </c>
      <c r="C47" s="1">
        <f>C48</f>
        <v>20.7</v>
      </c>
    </row>
    <row r="48" spans="1:3" ht="31.2" x14ac:dyDescent="0.3">
      <c r="A48" s="3" t="s">
        <v>65</v>
      </c>
      <c r="B48" s="8" t="s">
        <v>68</v>
      </c>
      <c r="C48" s="1">
        <v>20.7</v>
      </c>
    </row>
    <row r="49" spans="1:3" ht="31.2" x14ac:dyDescent="0.3">
      <c r="A49" s="5" t="s">
        <v>69</v>
      </c>
      <c r="B49" s="6" t="s">
        <v>70</v>
      </c>
      <c r="C49" s="7">
        <f>C50</f>
        <v>9</v>
      </c>
    </row>
    <row r="50" spans="1:3" ht="171.6" x14ac:dyDescent="0.3">
      <c r="A50" s="3" t="s">
        <v>71</v>
      </c>
      <c r="B50" s="8" t="s">
        <v>72</v>
      </c>
      <c r="C50" s="1">
        <f>C51</f>
        <v>9</v>
      </c>
    </row>
    <row r="51" spans="1:3" ht="109.2" x14ac:dyDescent="0.3">
      <c r="A51" s="3" t="s">
        <v>73</v>
      </c>
      <c r="B51" s="8" t="s">
        <v>74</v>
      </c>
      <c r="C51" s="1">
        <v>9</v>
      </c>
    </row>
    <row r="52" spans="1:3" ht="15.6" x14ac:dyDescent="0.3">
      <c r="A52" s="5" t="s">
        <v>76</v>
      </c>
      <c r="B52" s="6" t="s">
        <v>75</v>
      </c>
      <c r="C52" s="7">
        <f>C53+C83</f>
        <v>53226.296000000002</v>
      </c>
    </row>
    <row r="53" spans="1:3" ht="46.8" x14ac:dyDescent="0.3">
      <c r="A53" s="3" t="s">
        <v>77</v>
      </c>
      <c r="B53" s="8" t="s">
        <v>79</v>
      </c>
      <c r="C53" s="1">
        <f>C54+C59+C73+C80</f>
        <v>53166.296000000002</v>
      </c>
    </row>
    <row r="54" spans="1:3" ht="46.8" x14ac:dyDescent="0.3">
      <c r="A54" s="5" t="s">
        <v>78</v>
      </c>
      <c r="B54" s="6" t="s">
        <v>80</v>
      </c>
      <c r="C54" s="7">
        <f>C55+C58</f>
        <v>13290.4</v>
      </c>
    </row>
    <row r="55" spans="1:3" ht="31.2" x14ac:dyDescent="0.3">
      <c r="A55" s="3" t="s">
        <v>115</v>
      </c>
      <c r="B55" s="8" t="s">
        <v>81</v>
      </c>
      <c r="C55" s="1">
        <f>C56</f>
        <v>13155.4</v>
      </c>
    </row>
    <row r="56" spans="1:3" ht="46.8" x14ac:dyDescent="0.3">
      <c r="A56" s="3" t="s">
        <v>116</v>
      </c>
      <c r="B56" s="8" t="s">
        <v>117</v>
      </c>
      <c r="C56" s="1">
        <v>13155.4</v>
      </c>
    </row>
    <row r="57" spans="1:3" ht="15.6" x14ac:dyDescent="0.3">
      <c r="A57" s="3" t="s">
        <v>131</v>
      </c>
      <c r="B57" s="8" t="s">
        <v>132</v>
      </c>
      <c r="C57" s="1">
        <f>C58</f>
        <v>135</v>
      </c>
    </row>
    <row r="58" spans="1:3" ht="31.2" x14ac:dyDescent="0.3">
      <c r="A58" s="3" t="s">
        <v>126</v>
      </c>
      <c r="B58" s="8" t="s">
        <v>127</v>
      </c>
      <c r="C58" s="1">
        <v>135</v>
      </c>
    </row>
    <row r="59" spans="1:3" ht="46.8" x14ac:dyDescent="0.3">
      <c r="A59" s="5" t="s">
        <v>90</v>
      </c>
      <c r="B59" s="6" t="s">
        <v>91</v>
      </c>
      <c r="C59" s="7">
        <f>C60+C65+C68+C70</f>
        <v>24855.036</v>
      </c>
    </row>
    <row r="60" spans="1:3" ht="15.6" x14ac:dyDescent="0.3">
      <c r="A60" s="3" t="s">
        <v>108</v>
      </c>
      <c r="B60" s="8" t="s">
        <v>109</v>
      </c>
      <c r="C60" s="1">
        <f>C61+C62+C63</f>
        <v>153.041</v>
      </c>
    </row>
    <row r="61" spans="1:3" ht="68.25" customHeight="1" x14ac:dyDescent="0.3">
      <c r="A61" s="3" t="s">
        <v>98</v>
      </c>
      <c r="B61" s="8" t="s">
        <v>125</v>
      </c>
      <c r="C61" s="1">
        <v>47</v>
      </c>
    </row>
    <row r="62" spans="1:3" ht="94.5" customHeight="1" x14ac:dyDescent="0.3">
      <c r="A62" s="3" t="s">
        <v>98</v>
      </c>
      <c r="B62" s="8" t="s">
        <v>124</v>
      </c>
      <c r="C62" s="1">
        <v>16.940999999999999</v>
      </c>
    </row>
    <row r="63" spans="1:3" ht="99" customHeight="1" x14ac:dyDescent="0.3">
      <c r="A63" s="3" t="s">
        <v>98</v>
      </c>
      <c r="B63" s="8" t="s">
        <v>133</v>
      </c>
      <c r="C63" s="1">
        <v>89.1</v>
      </c>
    </row>
    <row r="64" spans="1:3" ht="45.75" customHeight="1" x14ac:dyDescent="0.3">
      <c r="A64" s="3" t="s">
        <v>90</v>
      </c>
      <c r="B64" s="8" t="s">
        <v>91</v>
      </c>
      <c r="C64" s="1">
        <f>C65+C68+C70</f>
        <v>24701.995000000003</v>
      </c>
    </row>
    <row r="65" spans="1:3" ht="48.75" customHeight="1" x14ac:dyDescent="0.3">
      <c r="A65" s="3" t="s">
        <v>134</v>
      </c>
      <c r="B65" s="8" t="s">
        <v>135</v>
      </c>
      <c r="C65" s="1">
        <f>C66+C67</f>
        <v>21515.611000000001</v>
      </c>
    </row>
    <row r="66" spans="1:3" ht="53.25" customHeight="1" x14ac:dyDescent="0.3">
      <c r="A66" s="3" t="s">
        <v>134</v>
      </c>
      <c r="B66" s="8" t="s">
        <v>135</v>
      </c>
      <c r="C66" s="1">
        <v>19364.05</v>
      </c>
    </row>
    <row r="67" spans="1:3" ht="48" customHeight="1" x14ac:dyDescent="0.3">
      <c r="A67" s="3" t="s">
        <v>134</v>
      </c>
      <c r="B67" s="8" t="s">
        <v>135</v>
      </c>
      <c r="C67" s="1">
        <v>2151.5610000000001</v>
      </c>
    </row>
    <row r="68" spans="1:3" ht="59.25" customHeight="1" x14ac:dyDescent="0.3">
      <c r="A68" s="3" t="s">
        <v>118</v>
      </c>
      <c r="B68" s="8" t="s">
        <v>121</v>
      </c>
      <c r="C68" s="1">
        <f>C69</f>
        <v>3000</v>
      </c>
    </row>
    <row r="69" spans="1:3" ht="60" customHeight="1" x14ac:dyDescent="0.3">
      <c r="A69" s="3" t="s">
        <v>119</v>
      </c>
      <c r="B69" s="8" t="s">
        <v>120</v>
      </c>
      <c r="C69" s="1">
        <v>3000</v>
      </c>
    </row>
    <row r="70" spans="1:3" ht="93" customHeight="1" x14ac:dyDescent="0.3">
      <c r="A70" s="3" t="s">
        <v>110</v>
      </c>
      <c r="B70" s="8" t="s">
        <v>129</v>
      </c>
      <c r="C70" s="1">
        <f>C71+C72</f>
        <v>186.38400000000001</v>
      </c>
    </row>
    <row r="71" spans="1:3" ht="132" customHeight="1" x14ac:dyDescent="0.3">
      <c r="A71" s="3" t="s">
        <v>107</v>
      </c>
      <c r="B71" s="8" t="s">
        <v>96</v>
      </c>
      <c r="C71" s="1">
        <v>167.74600000000001</v>
      </c>
    </row>
    <row r="72" spans="1:3" ht="122.25" customHeight="1" x14ac:dyDescent="0.3">
      <c r="A72" s="3" t="s">
        <v>107</v>
      </c>
      <c r="B72" s="8" t="s">
        <v>97</v>
      </c>
      <c r="C72" s="1">
        <v>18.638000000000002</v>
      </c>
    </row>
    <row r="73" spans="1:3" ht="31.2" x14ac:dyDescent="0.3">
      <c r="A73" s="5" t="s">
        <v>82</v>
      </c>
      <c r="B73" s="6" t="s">
        <v>83</v>
      </c>
      <c r="C73" s="7">
        <f>C75+C76+C78</f>
        <v>370.8</v>
      </c>
    </row>
    <row r="74" spans="1:3" ht="46.8" x14ac:dyDescent="0.3">
      <c r="A74" s="3" t="s">
        <v>84</v>
      </c>
      <c r="B74" s="8" t="s">
        <v>85</v>
      </c>
      <c r="C74" s="1">
        <f>C75</f>
        <v>1</v>
      </c>
    </row>
    <row r="75" spans="1:3" ht="46.8" x14ac:dyDescent="0.3">
      <c r="A75" s="3" t="s">
        <v>86</v>
      </c>
      <c r="B75" s="8" t="s">
        <v>89</v>
      </c>
      <c r="C75" s="1">
        <v>1</v>
      </c>
    </row>
    <row r="76" spans="1:3" ht="46.8" x14ac:dyDescent="0.3">
      <c r="A76" s="3" t="s">
        <v>92</v>
      </c>
      <c r="B76" s="8" t="s">
        <v>95</v>
      </c>
      <c r="C76" s="1">
        <f>C77</f>
        <v>367.8</v>
      </c>
    </row>
    <row r="77" spans="1:3" ht="62.4" x14ac:dyDescent="0.3">
      <c r="A77" s="3" t="s">
        <v>93</v>
      </c>
      <c r="B77" s="8" t="s">
        <v>94</v>
      </c>
      <c r="C77" s="1">
        <v>367.8</v>
      </c>
    </row>
    <row r="78" spans="1:3" ht="46.8" x14ac:dyDescent="0.3">
      <c r="A78" s="3" t="s">
        <v>113</v>
      </c>
      <c r="B78" s="8" t="s">
        <v>114</v>
      </c>
      <c r="C78" s="1">
        <f>C79</f>
        <v>2</v>
      </c>
    </row>
    <row r="79" spans="1:3" ht="62.4" x14ac:dyDescent="0.3">
      <c r="A79" s="3" t="s">
        <v>111</v>
      </c>
      <c r="B79" s="8" t="s">
        <v>112</v>
      </c>
      <c r="C79" s="1">
        <v>2</v>
      </c>
    </row>
    <row r="80" spans="1:3" ht="15.6" x14ac:dyDescent="0.3">
      <c r="A80" s="5" t="s">
        <v>139</v>
      </c>
      <c r="B80" s="6" t="s">
        <v>140</v>
      </c>
      <c r="C80" s="7">
        <f>C81</f>
        <v>14650.06</v>
      </c>
    </row>
    <row r="81" spans="1:3" ht="38.25" customHeight="1" x14ac:dyDescent="0.3">
      <c r="A81" s="3" t="s">
        <v>136</v>
      </c>
      <c r="B81" s="8" t="s">
        <v>141</v>
      </c>
      <c r="C81" s="1">
        <f>C82</f>
        <v>14650.06</v>
      </c>
    </row>
    <row r="82" spans="1:3" ht="39.75" customHeight="1" x14ac:dyDescent="0.3">
      <c r="A82" s="3" t="s">
        <v>138</v>
      </c>
      <c r="B82" s="8" t="s">
        <v>137</v>
      </c>
      <c r="C82" s="1">
        <v>14650.06</v>
      </c>
    </row>
    <row r="83" spans="1:3" ht="15.6" x14ac:dyDescent="0.3">
      <c r="A83" s="5" t="s">
        <v>142</v>
      </c>
      <c r="B83" s="6" t="s">
        <v>143</v>
      </c>
      <c r="C83" s="7">
        <f>C84</f>
        <v>60</v>
      </c>
    </row>
    <row r="84" spans="1:3" ht="31.2" x14ac:dyDescent="0.3">
      <c r="A84" s="3" t="s">
        <v>144</v>
      </c>
      <c r="B84" s="8" t="s">
        <v>146</v>
      </c>
      <c r="C84" s="1">
        <f>C85</f>
        <v>60</v>
      </c>
    </row>
    <row r="85" spans="1:3" ht="31.2" x14ac:dyDescent="0.3">
      <c r="A85" s="3" t="s">
        <v>145</v>
      </c>
      <c r="B85" s="8" t="s">
        <v>147</v>
      </c>
      <c r="C85" s="1">
        <v>60</v>
      </c>
    </row>
    <row r="86" spans="1:3" ht="62.4" x14ac:dyDescent="0.3">
      <c r="A86" s="5" t="s">
        <v>149</v>
      </c>
      <c r="B86" s="6" t="s">
        <v>150</v>
      </c>
      <c r="C86" s="7">
        <f>C87</f>
        <v>-15.904</v>
      </c>
    </row>
    <row r="87" spans="1:3" ht="62.4" x14ac:dyDescent="0.3">
      <c r="A87" s="3" t="s">
        <v>148</v>
      </c>
      <c r="B87" s="8" t="s">
        <v>152</v>
      </c>
      <c r="C87" s="1">
        <f>C88</f>
        <v>-15.904</v>
      </c>
    </row>
    <row r="88" spans="1:3" ht="78" x14ac:dyDescent="0.3">
      <c r="A88" s="3" t="s">
        <v>148</v>
      </c>
      <c r="B88" s="8" t="s">
        <v>151</v>
      </c>
      <c r="C88" s="1">
        <v>-15.904</v>
      </c>
    </row>
    <row r="89" spans="1:3" ht="15.6" x14ac:dyDescent="0.3">
      <c r="A89" s="3"/>
      <c r="B89" s="8" t="s">
        <v>87</v>
      </c>
      <c r="C89" s="1">
        <f>C12+C52+C86</f>
        <v>56968.792000000001</v>
      </c>
    </row>
    <row r="90" spans="1:3" ht="15.6" x14ac:dyDescent="0.3">
      <c r="A90" s="5"/>
      <c r="B90" s="6" t="s">
        <v>88</v>
      </c>
      <c r="C90" s="7">
        <f>C89</f>
        <v>56968.792000000001</v>
      </c>
    </row>
    <row r="91" spans="1:3" ht="15.6" x14ac:dyDescent="0.3">
      <c r="A91" s="2"/>
      <c r="B91" s="2"/>
      <c r="C91" s="2"/>
    </row>
    <row r="92" spans="1:3" ht="15.6" x14ac:dyDescent="0.3">
      <c r="A92" s="9"/>
      <c r="B92" s="9"/>
      <c r="C92" s="9"/>
    </row>
    <row r="93" spans="1:3" ht="15.6" x14ac:dyDescent="0.3">
      <c r="A93" s="9"/>
      <c r="B93" s="9"/>
      <c r="C93" s="9"/>
    </row>
  </sheetData>
  <mergeCells count="6">
    <mergeCell ref="A9:C9"/>
    <mergeCell ref="A1:C1"/>
    <mergeCell ref="A2:C2"/>
    <mergeCell ref="A3:C3"/>
    <mergeCell ref="A4:C4"/>
    <mergeCell ref="A7:C7"/>
  </mergeCells>
  <pageMargins left="0.7" right="0.7" top="0.75" bottom="0.75" header="0.3" footer="0.3"/>
  <pageSetup paperSize="9" scale="90" orientation="portrait" r:id="rId1"/>
  <rowBreaks count="5" manualBreakCount="5">
    <brk id="20" max="16383" man="1"/>
    <brk id="32" max="16383" man="1"/>
    <brk id="46" max="16383" man="1"/>
    <brk id="60" max="16383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1673341</cp:lastModifiedBy>
  <cp:lastPrinted>2022-01-11T08:29:16Z</cp:lastPrinted>
  <dcterms:created xsi:type="dcterms:W3CDTF">2019-11-16T06:09:57Z</dcterms:created>
  <dcterms:modified xsi:type="dcterms:W3CDTF">2022-02-24T15:59:31Z</dcterms:modified>
</cp:coreProperties>
</file>