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8" i="1" l="1"/>
  <c r="C48" i="1"/>
  <c r="D49" i="1"/>
  <c r="C49" i="1"/>
  <c r="D60" i="1"/>
  <c r="C60" i="1"/>
  <c r="D53" i="1"/>
  <c r="C53" i="1"/>
  <c r="D54" i="1"/>
  <c r="C54" i="1"/>
  <c r="D57" i="1"/>
  <c r="C57" i="1"/>
  <c r="C63" i="1" l="1"/>
  <c r="C61" i="1"/>
  <c r="C51" i="1"/>
  <c r="C50" i="1" s="1"/>
  <c r="C46" i="1"/>
  <c r="C45" i="1" s="1"/>
  <c r="C43" i="1"/>
  <c r="C42" i="1" s="1"/>
  <c r="C41" i="1" s="1"/>
  <c r="C39" i="1"/>
  <c r="C38" i="1" s="1"/>
  <c r="C36" i="1"/>
  <c r="C34" i="1"/>
  <c r="C31" i="1"/>
  <c r="C28" i="1"/>
  <c r="C27" i="1" s="1"/>
  <c r="C25" i="1"/>
  <c r="C23" i="1"/>
  <c r="C21" i="1"/>
  <c r="C19" i="1"/>
  <c r="C14" i="1"/>
  <c r="C13" i="1" s="1"/>
  <c r="C33" i="1" l="1"/>
  <c r="C30" i="1" s="1"/>
  <c r="C18" i="1"/>
  <c r="C17" i="1" s="1"/>
  <c r="C12" i="1" l="1"/>
  <c r="D19" i="1"/>
  <c r="C65" i="1" l="1"/>
  <c r="C66" i="1" s="1"/>
  <c r="D63" i="1" l="1"/>
  <c r="D61" i="1" l="1"/>
  <c r="D21" i="1" l="1"/>
  <c r="D14" i="1" l="1"/>
  <c r="D51" i="1" l="1"/>
  <c r="D50" i="1" s="1"/>
  <c r="D46" i="1"/>
  <c r="D45" i="1" s="1"/>
  <c r="D43" i="1" l="1"/>
  <c r="D42" i="1" s="1"/>
  <c r="D41" i="1" s="1"/>
  <c r="D39" i="1" l="1"/>
  <c r="D38" i="1" s="1"/>
  <c r="D31" i="1"/>
  <c r="D34" i="1"/>
  <c r="D36" i="1"/>
  <c r="D28" i="1"/>
  <c r="D27" i="1" s="1"/>
  <c r="D23" i="1"/>
  <c r="D25" i="1"/>
  <c r="D13" i="1"/>
  <c r="D33" i="1" l="1"/>
  <c r="D30" i="1" s="1"/>
  <c r="D18" i="1"/>
  <c r="D17" i="1" s="1"/>
  <c r="D12" i="1" s="1"/>
  <c r="D65" i="1" l="1"/>
  <c r="D66" i="1" s="1"/>
</calcChain>
</file>

<file path=xl/sharedStrings.xml><?xml version="1.0" encoding="utf-8"?>
<sst xmlns="http://schemas.openxmlformats.org/spreadsheetml/2006/main" count="117" uniqueCount="114">
  <si>
    <t>Имекского сельсовета</t>
  </si>
  <si>
    <t>(тыс. рублей)</t>
  </si>
  <si>
    <t>Код бюджетной классификации Российской Федерации</t>
  </si>
  <si>
    <t xml:space="preserve">Наименование доходов </t>
  </si>
  <si>
    <t>1 00 0000 00 0000 000</t>
  </si>
  <si>
    <t>НАЛОГОВЫЕ И НЕНАЛОГОВЫЕ ДОХОДЫ</t>
  </si>
  <si>
    <t>1 01 0000 00 0000 000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</si>
  <si>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</si>
  <si>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</si>
  <si>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</si>
  <si>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</si>
  <si>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</si>
  <si>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</si>
  <si>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</si>
  <si>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</si>
  <si>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</si>
  <si>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</si>
  <si>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</si>
  <si>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</si>
  <si>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</si>
  <si>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</si>
  <si>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</si>
  <si>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</si>
  <si>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</si>
  <si>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</si>
  <si>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</si>
  <si>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</si>
  <si>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</si>
  <si>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</si>
  <si>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</si>
  <si>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</si>
  <si>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</si>
  <si>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</si>
  <si>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</si>
  <si>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</si>
  <si>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</si>
  <si>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</si>
  <si>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1 05 03010 01 0000 110</t>
  </si>
  <si>
    <t>1 06 0000 00 0000 000</t>
  </si>
  <si>
    <t>НАЛОГИ НА ИМУЩЕСТВО</t>
  </si>
  <si>
    <t xml:space="preserve">1 06 01000 00 0000 110 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</si>
  <si>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</si>
  <si>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</si>
  <si>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</si>
  <si>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</si>
  <si>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</si>
  <si>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</si>
  <si>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</si>
  <si>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</si>
  <si>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</si>
  <si>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</si>
  <si>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</si>
  <si>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</si>
  <si>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</si>
  <si>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</si>
  <si>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</si>
  <si>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</si>
  <si>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</si>
  <si>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</si>
  <si>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</si>
  <si>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</si>
  <si>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</si>
  <si>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</si>
  <si>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</si>
  <si>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1 13 02990 00 0000 130</t>
  </si>
  <si>
    <t>1 13 02995 10 0000 130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</si>
  <si>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</si>
  <si>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</si>
  <si>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</si>
  <si>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1 16 00000 00 0000 000</t>
  </si>
  <si>
    <t>ШТРАФЫ, САНКЦИИ, ВОЗМЕЩЕНИЕ УЩЕРБА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</si>
  <si>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</si>
  <si>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Россицской Федерации, иной организацией, действующей от имени Российской Федерации</t>
  </si>
  <si>
    <t>1 16 07090 10 0000 140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</si>
  <si>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  </t>
  </si>
  <si>
    <t>БЕЗВОЗМЕЗДНЫЕ ПОСТУПЛЕНИЯ</t>
  </si>
  <si>
    <t>2 00 0000 00 0000 000</t>
  </si>
  <si>
    <t>2 02 00000 00 0000 000</t>
  </si>
  <si>
    <t>2 02 10000 00 0000 150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</si>
  <si>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</si>
  <si>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</si>
  <si>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</si>
  <si>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</si>
  <si>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</si>
  <si>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</si>
  <si>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</si>
  <si>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</si>
  <si>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ИТОГО ДОХОДОВ</t>
  </si>
  <si>
    <t>ВСЕГО ДОХОДОВ</t>
  </si>
  <si>
    <t>Субвенции бюджетам сельских поселений на выполнение полномочий субъектов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</si>
  <si>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</si>
  <si>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</si>
  <si>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Республики Хакасия на компенсацию затрат по доставке продуктовых и непродуктовых товаров жителям малых сел Республики Хакасия, не имеющих стационарных точек торговли, на 2021 год</t>
  </si>
  <si>
    <t xml:space="preserve">2 02 35118 00 0000 150  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</si>
  <si>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</si>
  <si>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</si>
  <si>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</si>
  <si>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2 02 29999 10 0000 150</t>
  </si>
  <si>
    <t>2 02 29999 00 0000 150</t>
  </si>
  <si>
    <t>Прочие субсидии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</si>
  <si>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</si>
  <si>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</si>
  <si>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</si>
  <si>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2 02 25576 00 0000 150</t>
  </si>
  <si>
    <t>2 02 25576 10 0000 150</t>
  </si>
  <si>
    <t>Субсидии бюджетам на обеспечение комплексного развития сельских территорий</t>
  </si>
  <si>
    <t>к  решению Совета депутатов</t>
  </si>
  <si>
    <t>Приложение 4</t>
  </si>
  <si>
    <t>сумма</t>
  </si>
  <si>
    <t>Доходы местного бюджета Имекского сельсовета на 2023-2024 годы</t>
  </si>
  <si>
    <t>субсидии бюджетам муниципальных образований РХ на развитие транспортной инфраструктуры на сельских территориях, РБ</t>
  </si>
  <si>
    <t>субсидии бюджетам муниципальных образований РХ на развитие транспортной инфраструктуры на сельских территориях, ФБ</t>
  </si>
  <si>
    <t>от 24.12.2021 г. № 58</t>
  </si>
  <si>
    <t xml:space="preserve">Субсидии бюджетам муниципальных образований Республики Хакасия на обеспечение первичных мер пожарной безопасности на плановый период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</si>
</sst>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zoomScaleNormal="100" workbookViewId="0">
      <selection activeCell="D47" sqref="D47"/>
    </sheetView>
  </sheetViews>
  <sheetFormatPr defaultRowHeight="15" x14ac:dyDescent="0.25"/>
  <cols>
    <col min="1" max="1" width="26.85546875" customWidth="1"/>
    <col min="2" max="2" width="45.5703125" customWidth="1"/>
    <col min="3" max="3" width="14.5703125" customWidth="1"/>
    <col min="4" max="4" width="12.7109375" customWidth="1"/>
  </cols>
  <sheetData>
    <row r="1" spans="1:4" ht="16.5" x14ac:dyDescent="0.25">
      <c r="A1" s="13" t="s">
        <v>107</v>
      </c>
      <c r="B1" s="13"/>
      <c r="C1" s="13"/>
      <c r="D1" s="13"/>
    </row>
    <row r="2" spans="1:4" ht="16.5" x14ac:dyDescent="0.25">
      <c r="A2" s="13" t="s">
        <v>106</v>
      </c>
      <c r="B2" s="13"/>
      <c r="C2" s="13"/>
      <c r="D2" s="13"/>
    </row>
    <row r="3" spans="1:4" ht="16.5" x14ac:dyDescent="0.25">
      <c r="A3" s="13" t="s">
        <v>0</v>
      </c>
      <c r="B3" s="13"/>
      <c r="C3" s="13"/>
      <c r="D3" s="13"/>
    </row>
    <row r="4" spans="1:4" ht="16.5" x14ac:dyDescent="0.25">
      <c r="A4" s="13" t="s">
        <v>112</v>
      </c>
      <c r="B4" s="13"/>
      <c r="C4" s="13"/>
      <c r="D4" s="13"/>
    </row>
    <row r="5" spans="1:4" ht="16.5" x14ac:dyDescent="0.25">
      <c r="A5" s="1"/>
      <c r="B5" s="1"/>
      <c r="C5" s="1"/>
      <c r="D5" s="1"/>
    </row>
    <row r="6" spans="1:4" ht="16.5" x14ac:dyDescent="0.25">
      <c r="A6" s="1"/>
      <c r="B6" s="1"/>
      <c r="C6" s="1"/>
      <c r="D6" s="1"/>
    </row>
    <row r="7" spans="1:4" ht="16.5" x14ac:dyDescent="0.25">
      <c r="A7" s="14" t="s">
        <v>109</v>
      </c>
      <c r="B7" s="14"/>
      <c r="C7" s="14"/>
      <c r="D7" s="14"/>
    </row>
    <row r="8" spans="1:4" ht="16.5" x14ac:dyDescent="0.25">
      <c r="A8" s="1"/>
      <c r="B8" s="1"/>
      <c r="C8" s="1"/>
      <c r="D8" s="1"/>
    </row>
    <row r="9" spans="1:4" ht="17.25" thickBot="1" x14ac:dyDescent="0.3">
      <c r="A9" s="13" t="s">
        <v>1</v>
      </c>
      <c r="B9" s="13"/>
      <c r="C9" s="13"/>
      <c r="D9" s="13"/>
    </row>
    <row r="10" spans="1:4" ht="16.5" customHeight="1" thickTop="1" x14ac:dyDescent="0.25">
      <c r="A10" s="10"/>
      <c r="B10" s="10"/>
      <c r="C10" s="11" t="s">
        <v>108</v>
      </c>
      <c r="D10" s="12"/>
    </row>
    <row r="11" spans="1:4" ht="49.5" x14ac:dyDescent="0.25">
      <c r="A11" s="9" t="s">
        <v>2</v>
      </c>
      <c r="B11" s="9" t="s">
        <v>3</v>
      </c>
      <c r="C11" s="2">
        <v>2023</v>
      </c>
      <c r="D11" s="3">
        <v>2024</v>
      </c>
    </row>
    <row r="12" spans="1:4" ht="33" x14ac:dyDescent="0.25">
      <c r="A12" s="5" t="s">
        <v>4</v>
      </c>
      <c r="B12" s="6" t="s">
        <v>5</v>
      </c>
      <c r="C12" s="7">
        <f>C13+C17+C27+C38+C30+C41+C45</f>
        <v>3766</v>
      </c>
      <c r="D12" s="7">
        <f>D13+D17+D27+D38+D30+D41+D45</f>
        <v>3879.5999999999995</v>
      </c>
    </row>
    <row r="13" spans="1:4" ht="16.5" x14ac:dyDescent="0.25">
      <c r="A13" s="5" t="s">
        <v>6</v>
      </c>
      <c r="B13" s="6" t="s">
        <v>7</v>
      </c>
      <c r="C13" s="7">
        <f>C14</f>
        <v>623.70000000000005</v>
      </c>
      <c r="D13" s="7">
        <f>D14</f>
        <v>648.6</v>
      </c>
    </row>
    <row r="14" spans="1:4" ht="16.5" x14ac:dyDescent="0.25">
      <c r="A14" s="2" t="s">
        <v>8</v>
      </c>
      <c r="B14" s="4" t="s">
        <v>9</v>
      </c>
      <c r="C14" s="8">
        <f>C15+C16</f>
        <v>623.70000000000005</v>
      </c>
      <c r="D14" s="8">
        <f>D15+D16</f>
        <v>648.6</v>
      </c>
    </row>
    <row r="15" spans="1:4" ht="118.5" customHeight="1" x14ac:dyDescent="0.25">
      <c r="A15" s="2" t="s">
        <v>10</v>
      </c>
      <c r="B15" s="4" t="s">
        <v>11</v>
      </c>
      <c r="C15" s="8">
        <v>622.70000000000005</v>
      </c>
      <c r="D15" s="8">
        <v>647.6</v>
      </c>
    </row>
    <row r="16" spans="1:4" ht="71.25" customHeight="1" x14ac:dyDescent="0.25">
      <c r="A16" s="2" t="s">
        <v>12</v>
      </c>
      <c r="B16" s="4" t="s">
        <v>13</v>
      </c>
      <c r="C16" s="8">
        <v>1</v>
      </c>
      <c r="D16" s="8">
        <v>1</v>
      </c>
    </row>
    <row r="17" spans="1:4" ht="49.5" x14ac:dyDescent="0.25">
      <c r="A17" s="5" t="s">
        <v>14</v>
      </c>
      <c r="B17" s="6" t="s">
        <v>24</v>
      </c>
      <c r="C17" s="7">
        <f>C18</f>
        <v>1809.4</v>
      </c>
      <c r="D17" s="7">
        <f>D18</f>
        <v>1891.1999999999998</v>
      </c>
    </row>
    <row r="18" spans="1:4" ht="49.5" x14ac:dyDescent="0.25">
      <c r="A18" s="2" t="s">
        <v>15</v>
      </c>
      <c r="B18" s="4" t="s">
        <v>25</v>
      </c>
      <c r="C18" s="8">
        <f>C19+C21+C23+C25</f>
        <v>1809.4</v>
      </c>
      <c r="D18" s="8">
        <f>D19+D21+D23+D25</f>
        <v>1891.1999999999998</v>
      </c>
    </row>
    <row r="19" spans="1:4" ht="99" customHeight="1" x14ac:dyDescent="0.25">
      <c r="A19" s="2" t="s">
        <v>16</v>
      </c>
      <c r="B19" s="4" t="s">
        <v>26</v>
      </c>
      <c r="C19" s="8">
        <f>C20</f>
        <v>809.5</v>
      </c>
      <c r="D19" s="8">
        <f>D20</f>
        <v>832.7</v>
      </c>
    </row>
    <row r="20" spans="1:4" ht="175.5" customHeight="1" x14ac:dyDescent="0.25">
      <c r="A20" s="2" t="s">
        <v>17</v>
      </c>
      <c r="B20" s="4" t="s">
        <v>27</v>
      </c>
      <c r="C20" s="8">
        <v>809.5</v>
      </c>
      <c r="D20" s="8">
        <v>832.7</v>
      </c>
    </row>
    <row r="21" spans="1:4" ht="131.25" customHeight="1" x14ac:dyDescent="0.25">
      <c r="A21" s="2" t="s">
        <v>18</v>
      </c>
      <c r="B21" s="4" t="s">
        <v>28</v>
      </c>
      <c r="C21" s="8">
        <f>C22</f>
        <v>4.5</v>
      </c>
      <c r="D21" s="8">
        <f>D22</f>
        <v>4.8</v>
      </c>
    </row>
    <row r="22" spans="1:4" ht="206.25" customHeight="1" x14ac:dyDescent="0.25">
      <c r="A22" s="2" t="s">
        <v>19</v>
      </c>
      <c r="B22" s="4" t="s">
        <v>29</v>
      </c>
      <c r="C22" s="8">
        <v>4.5</v>
      </c>
      <c r="D22" s="8">
        <v>4.8</v>
      </c>
    </row>
    <row r="23" spans="1:4" ht="115.5" customHeight="1" x14ac:dyDescent="0.25">
      <c r="A23" s="2" t="s">
        <v>20</v>
      </c>
      <c r="B23" s="4" t="s">
        <v>30</v>
      </c>
      <c r="C23" s="8">
        <f>C24</f>
        <v>1095.7</v>
      </c>
      <c r="D23" s="8">
        <f>D24</f>
        <v>1160.5999999999999</v>
      </c>
    </row>
    <row r="24" spans="1:4" ht="189" customHeight="1" x14ac:dyDescent="0.25">
      <c r="A24" s="2" t="s">
        <v>21</v>
      </c>
      <c r="B24" s="4" t="s">
        <v>31</v>
      </c>
      <c r="C24" s="8">
        <v>1095.7</v>
      </c>
      <c r="D24" s="8">
        <v>1160.5999999999999</v>
      </c>
    </row>
    <row r="25" spans="1:4" ht="122.25" customHeight="1" x14ac:dyDescent="0.25">
      <c r="A25" s="2" t="s">
        <v>22</v>
      </c>
      <c r="B25" s="4" t="s">
        <v>32</v>
      </c>
      <c r="C25" s="8">
        <f>C26</f>
        <v>-100.3</v>
      </c>
      <c r="D25" s="8">
        <f>D26</f>
        <v>-106.9</v>
      </c>
    </row>
    <row r="26" spans="1:4" ht="192" customHeight="1" x14ac:dyDescent="0.25">
      <c r="A26" s="2" t="s">
        <v>23</v>
      </c>
      <c r="B26" s="4" t="s">
        <v>33</v>
      </c>
      <c r="C26" s="8">
        <v>-100.3</v>
      </c>
      <c r="D26" s="8">
        <v>-106.9</v>
      </c>
    </row>
    <row r="27" spans="1:4" ht="16.5" x14ac:dyDescent="0.25">
      <c r="A27" s="5" t="s">
        <v>34</v>
      </c>
      <c r="B27" s="6" t="s">
        <v>35</v>
      </c>
      <c r="C27" s="7">
        <f>C28</f>
        <v>4.5999999999999996</v>
      </c>
      <c r="D27" s="7">
        <f>D28</f>
        <v>4.5999999999999996</v>
      </c>
    </row>
    <row r="28" spans="1:4" ht="16.5" x14ac:dyDescent="0.25">
      <c r="A28" s="2" t="s">
        <v>36</v>
      </c>
      <c r="B28" s="4" t="s">
        <v>47</v>
      </c>
      <c r="C28" s="8">
        <f>C29</f>
        <v>4.5999999999999996</v>
      </c>
      <c r="D28" s="8">
        <f>D29</f>
        <v>4.5999999999999996</v>
      </c>
    </row>
    <row r="29" spans="1:4" ht="16.5" x14ac:dyDescent="0.25">
      <c r="A29" s="2" t="s">
        <v>37</v>
      </c>
      <c r="B29" s="4" t="s">
        <v>47</v>
      </c>
      <c r="C29" s="8">
        <v>4.5999999999999996</v>
      </c>
      <c r="D29" s="8">
        <v>4.5999999999999996</v>
      </c>
    </row>
    <row r="30" spans="1:4" ht="16.5" x14ac:dyDescent="0.25">
      <c r="A30" s="5" t="s">
        <v>38</v>
      </c>
      <c r="B30" s="6" t="s">
        <v>39</v>
      </c>
      <c r="C30" s="7">
        <f>C31+C33</f>
        <v>1294.1000000000001</v>
      </c>
      <c r="D30" s="7">
        <f>D31+D33</f>
        <v>1301</v>
      </c>
    </row>
    <row r="31" spans="1:4" ht="16.5" x14ac:dyDescent="0.25">
      <c r="A31" s="2" t="s">
        <v>40</v>
      </c>
      <c r="B31" s="4" t="s">
        <v>48</v>
      </c>
      <c r="C31" s="8">
        <f>C32</f>
        <v>138.9</v>
      </c>
      <c r="D31" s="8">
        <f>D32</f>
        <v>145.80000000000001</v>
      </c>
    </row>
    <row r="32" spans="1:4" ht="82.5" x14ac:dyDescent="0.25">
      <c r="A32" s="2" t="s">
        <v>41</v>
      </c>
      <c r="B32" s="4" t="s">
        <v>49</v>
      </c>
      <c r="C32" s="8">
        <v>138.9</v>
      </c>
      <c r="D32" s="8">
        <v>145.80000000000001</v>
      </c>
    </row>
    <row r="33" spans="1:4" ht="16.5" x14ac:dyDescent="0.25">
      <c r="A33" s="2" t="s">
        <v>42</v>
      </c>
      <c r="B33" s="4" t="s">
        <v>50</v>
      </c>
      <c r="C33" s="8">
        <f>C34+C36</f>
        <v>1155.2</v>
      </c>
      <c r="D33" s="8">
        <f>D34+D36</f>
        <v>1155.2</v>
      </c>
    </row>
    <row r="34" spans="1:4" ht="16.5" x14ac:dyDescent="0.25">
      <c r="A34" s="2" t="s">
        <v>43</v>
      </c>
      <c r="B34" s="4" t="s">
        <v>51</v>
      </c>
      <c r="C34" s="8">
        <f>C35</f>
        <v>908</v>
      </c>
      <c r="D34" s="8">
        <f>D35</f>
        <v>908</v>
      </c>
    </row>
    <row r="35" spans="1:4" ht="66" x14ac:dyDescent="0.25">
      <c r="A35" s="2" t="s">
        <v>44</v>
      </c>
      <c r="B35" s="4" t="s">
        <v>52</v>
      </c>
      <c r="C35" s="8">
        <v>908</v>
      </c>
      <c r="D35" s="8">
        <v>908</v>
      </c>
    </row>
    <row r="36" spans="1:4" ht="16.5" x14ac:dyDescent="0.25">
      <c r="A36" s="2" t="s">
        <v>45</v>
      </c>
      <c r="B36" s="4" t="s">
        <v>53</v>
      </c>
      <c r="C36" s="8">
        <f>C37</f>
        <v>247.2</v>
      </c>
      <c r="D36" s="8">
        <f>D37</f>
        <v>247.2</v>
      </c>
    </row>
    <row r="37" spans="1:4" ht="66" x14ac:dyDescent="0.25">
      <c r="A37" s="2" t="s">
        <v>46</v>
      </c>
      <c r="B37" s="4" t="s">
        <v>54</v>
      </c>
      <c r="C37" s="8">
        <v>247.2</v>
      </c>
      <c r="D37" s="8">
        <v>247.2</v>
      </c>
    </row>
    <row r="38" spans="1:4" ht="16.5" x14ac:dyDescent="0.25">
      <c r="A38" s="5" t="s">
        <v>56</v>
      </c>
      <c r="B38" s="6" t="s">
        <v>57</v>
      </c>
      <c r="C38" s="7">
        <f>C39</f>
        <v>4.5</v>
      </c>
      <c r="D38" s="7">
        <f>D39</f>
        <v>4.5</v>
      </c>
    </row>
    <row r="39" spans="1:4" ht="66" x14ac:dyDescent="0.25">
      <c r="A39" s="2" t="s">
        <v>55</v>
      </c>
      <c r="B39" s="4" t="s">
        <v>59</v>
      </c>
      <c r="C39" s="8">
        <f>C40</f>
        <v>4.5</v>
      </c>
      <c r="D39" s="8">
        <f>D40</f>
        <v>4.5</v>
      </c>
    </row>
    <row r="40" spans="1:4" ht="165" x14ac:dyDescent="0.25">
      <c r="A40" s="2" t="s">
        <v>58</v>
      </c>
      <c r="B40" s="4" t="s">
        <v>60</v>
      </c>
      <c r="C40" s="8">
        <v>4.5</v>
      </c>
      <c r="D40" s="8">
        <v>4.5</v>
      </c>
    </row>
    <row r="41" spans="1:4" ht="49.5" x14ac:dyDescent="0.25">
      <c r="A41" s="5" t="s">
        <v>61</v>
      </c>
      <c r="B41" s="6" t="s">
        <v>62</v>
      </c>
      <c r="C41" s="7">
        <f t="shared" ref="C41:D43" si="0">C42</f>
        <v>20.7</v>
      </c>
      <c r="D41" s="7">
        <f t="shared" si="0"/>
        <v>20.7</v>
      </c>
    </row>
    <row r="42" spans="1:4" ht="33" x14ac:dyDescent="0.25">
      <c r="A42" s="2" t="s">
        <v>63</v>
      </c>
      <c r="B42" s="4" t="s">
        <v>66</v>
      </c>
      <c r="C42" s="8">
        <f t="shared" si="0"/>
        <v>20.7</v>
      </c>
      <c r="D42" s="8">
        <f t="shared" si="0"/>
        <v>20.7</v>
      </c>
    </row>
    <row r="43" spans="1:4" ht="33" x14ac:dyDescent="0.25">
      <c r="A43" s="2" t="s">
        <v>64</v>
      </c>
      <c r="B43" s="4" t="s">
        <v>67</v>
      </c>
      <c r="C43" s="8">
        <f t="shared" si="0"/>
        <v>20.7</v>
      </c>
      <c r="D43" s="8">
        <f t="shared" si="0"/>
        <v>20.7</v>
      </c>
    </row>
    <row r="44" spans="1:4" ht="33" x14ac:dyDescent="0.25">
      <c r="A44" s="2" t="s">
        <v>65</v>
      </c>
      <c r="B44" s="4" t="s">
        <v>68</v>
      </c>
      <c r="C44" s="8">
        <v>20.7</v>
      </c>
      <c r="D44" s="8">
        <v>20.7</v>
      </c>
    </row>
    <row r="45" spans="1:4" ht="33" x14ac:dyDescent="0.25">
      <c r="A45" s="5" t="s">
        <v>69</v>
      </c>
      <c r="B45" s="6" t="s">
        <v>70</v>
      </c>
      <c r="C45" s="7">
        <f>C46</f>
        <v>9</v>
      </c>
      <c r="D45" s="7">
        <f>D46</f>
        <v>9</v>
      </c>
    </row>
    <row r="46" spans="1:4" ht="198" x14ac:dyDescent="0.25">
      <c r="A46" s="2" t="s">
        <v>71</v>
      </c>
      <c r="B46" s="4" t="s">
        <v>72</v>
      </c>
      <c r="C46" s="8">
        <f>C47</f>
        <v>9</v>
      </c>
      <c r="D46" s="8">
        <f>D47</f>
        <v>9</v>
      </c>
    </row>
    <row r="47" spans="1:4" ht="115.5" x14ac:dyDescent="0.25">
      <c r="A47" s="2" t="s">
        <v>73</v>
      </c>
      <c r="B47" s="4" t="s">
        <v>74</v>
      </c>
      <c r="C47" s="8">
        <v>9</v>
      </c>
      <c r="D47" s="8">
        <v>9</v>
      </c>
    </row>
    <row r="48" spans="1:4" ht="16.5" x14ac:dyDescent="0.25">
      <c r="A48" s="5" t="s">
        <v>76</v>
      </c>
      <c r="B48" s="6" t="s">
        <v>75</v>
      </c>
      <c r="C48" s="7">
        <f>C49</f>
        <v>13679.3</v>
      </c>
      <c r="D48" s="7">
        <f>D49</f>
        <v>29189.9</v>
      </c>
    </row>
    <row r="49" spans="1:4" ht="49.5" x14ac:dyDescent="0.25">
      <c r="A49" s="2" t="s">
        <v>77</v>
      </c>
      <c r="B49" s="4" t="s">
        <v>79</v>
      </c>
      <c r="C49" s="8">
        <f>C50+C53+C60</f>
        <v>13679.3</v>
      </c>
      <c r="D49" s="8">
        <f>D50+D53+D60</f>
        <v>29189.9</v>
      </c>
    </row>
    <row r="50" spans="1:4" ht="49.5" x14ac:dyDescent="0.25">
      <c r="A50" s="5" t="s">
        <v>78</v>
      </c>
      <c r="B50" s="6" t="s">
        <v>80</v>
      </c>
      <c r="C50" s="7">
        <f>C51</f>
        <v>13155.4</v>
      </c>
      <c r="D50" s="7">
        <f>D51</f>
        <v>13155.4</v>
      </c>
    </row>
    <row r="51" spans="1:4" ht="33" x14ac:dyDescent="0.25">
      <c r="A51" s="2" t="s">
        <v>100</v>
      </c>
      <c r="B51" s="4" t="s">
        <v>81</v>
      </c>
      <c r="C51" s="8">
        <f>C52</f>
        <v>13155.4</v>
      </c>
      <c r="D51" s="8">
        <f>D52</f>
        <v>13155.4</v>
      </c>
    </row>
    <row r="52" spans="1:4" ht="49.5" x14ac:dyDescent="0.25">
      <c r="A52" s="2" t="s">
        <v>101</v>
      </c>
      <c r="B52" s="4" t="s">
        <v>102</v>
      </c>
      <c r="C52" s="8">
        <v>13155.4</v>
      </c>
      <c r="D52" s="8">
        <v>13155.4</v>
      </c>
    </row>
    <row r="53" spans="1:4" ht="49.5" x14ac:dyDescent="0.25">
      <c r="A53" s="5" t="s">
        <v>90</v>
      </c>
      <c r="B53" s="6" t="s">
        <v>91</v>
      </c>
      <c r="C53" s="7">
        <f>C54+C57</f>
        <v>136.1</v>
      </c>
      <c r="D53" s="7">
        <f>D54+D57</f>
        <v>15626.1</v>
      </c>
    </row>
    <row r="54" spans="1:4" ht="16.5" x14ac:dyDescent="0.25">
      <c r="A54" s="2" t="s">
        <v>98</v>
      </c>
      <c r="B54" s="4" t="s">
        <v>99</v>
      </c>
      <c r="C54" s="8">
        <f>C55+C56</f>
        <v>136.1</v>
      </c>
      <c r="D54" s="8">
        <f>D55+D56</f>
        <v>136.1</v>
      </c>
    </row>
    <row r="55" spans="1:4" ht="68.25" customHeight="1" x14ac:dyDescent="0.25">
      <c r="A55" s="2" t="s">
        <v>97</v>
      </c>
      <c r="B55" s="4" t="s">
        <v>113</v>
      </c>
      <c r="C55" s="8">
        <v>47</v>
      </c>
      <c r="D55" s="8">
        <v>47</v>
      </c>
    </row>
    <row r="56" spans="1:4" ht="119.25" customHeight="1" x14ac:dyDescent="0.25">
      <c r="A56" s="2" t="s">
        <v>97</v>
      </c>
      <c r="B56" s="4" t="s">
        <v>92</v>
      </c>
      <c r="C56" s="8">
        <v>89.1</v>
      </c>
      <c r="D56" s="8">
        <v>89.1</v>
      </c>
    </row>
    <row r="57" spans="1:4" ht="54" customHeight="1" x14ac:dyDescent="0.25">
      <c r="A57" s="2" t="s">
        <v>103</v>
      </c>
      <c r="B57" s="4" t="s">
        <v>105</v>
      </c>
      <c r="C57" s="8">
        <f>C58+C59</f>
        <v>0</v>
      </c>
      <c r="D57" s="8">
        <f>D58+D59</f>
        <v>15490</v>
      </c>
    </row>
    <row r="58" spans="1:4" ht="77.25" customHeight="1" x14ac:dyDescent="0.25">
      <c r="A58" s="2" t="s">
        <v>104</v>
      </c>
      <c r="B58" s="4" t="s">
        <v>111</v>
      </c>
      <c r="C58" s="8">
        <v>0</v>
      </c>
      <c r="D58" s="8">
        <v>15335</v>
      </c>
    </row>
    <row r="59" spans="1:4" ht="62.25" customHeight="1" x14ac:dyDescent="0.25">
      <c r="A59" s="2" t="s">
        <v>104</v>
      </c>
      <c r="B59" s="4" t="s">
        <v>110</v>
      </c>
      <c r="C59" s="8">
        <v>0</v>
      </c>
      <c r="D59" s="8">
        <v>155</v>
      </c>
    </row>
    <row r="60" spans="1:4" ht="33" x14ac:dyDescent="0.25">
      <c r="A60" s="5" t="s">
        <v>82</v>
      </c>
      <c r="B60" s="6" t="s">
        <v>83</v>
      </c>
      <c r="C60" s="7">
        <f>C62+C63</f>
        <v>387.8</v>
      </c>
      <c r="D60" s="7">
        <f>D62+D63</f>
        <v>408.4</v>
      </c>
    </row>
    <row r="61" spans="1:4" ht="49.5" x14ac:dyDescent="0.25">
      <c r="A61" s="2" t="s">
        <v>84</v>
      </c>
      <c r="B61" s="4" t="s">
        <v>85</v>
      </c>
      <c r="C61" s="8">
        <f>C62</f>
        <v>1</v>
      </c>
      <c r="D61" s="8">
        <f>D62</f>
        <v>1</v>
      </c>
    </row>
    <row r="62" spans="1:4" ht="49.5" x14ac:dyDescent="0.25">
      <c r="A62" s="2" t="s">
        <v>86</v>
      </c>
      <c r="B62" s="4" t="s">
        <v>89</v>
      </c>
      <c r="C62" s="8">
        <v>1</v>
      </c>
      <c r="D62" s="8">
        <v>1</v>
      </c>
    </row>
    <row r="63" spans="1:4" ht="66" x14ac:dyDescent="0.25">
      <c r="A63" s="2" t="s">
        <v>93</v>
      </c>
      <c r="B63" s="4" t="s">
        <v>96</v>
      </c>
      <c r="C63" s="8">
        <f>C64</f>
        <v>386.8</v>
      </c>
      <c r="D63" s="8">
        <f>D64</f>
        <v>407.4</v>
      </c>
    </row>
    <row r="64" spans="1:4" ht="66" x14ac:dyDescent="0.25">
      <c r="A64" s="2" t="s">
        <v>94</v>
      </c>
      <c r="B64" s="4" t="s">
        <v>95</v>
      </c>
      <c r="C64" s="8">
        <v>386.8</v>
      </c>
      <c r="D64" s="8">
        <v>407.4</v>
      </c>
    </row>
    <row r="65" spans="1:4" ht="16.5" x14ac:dyDescent="0.25">
      <c r="A65" s="2"/>
      <c r="B65" s="4" t="s">
        <v>87</v>
      </c>
      <c r="C65" s="8">
        <f>C12+C48</f>
        <v>17445.3</v>
      </c>
      <c r="D65" s="8">
        <f>D12+D48</f>
        <v>33069.5</v>
      </c>
    </row>
    <row r="66" spans="1:4" ht="16.5" x14ac:dyDescent="0.25">
      <c r="A66" s="5"/>
      <c r="B66" s="6" t="s">
        <v>88</v>
      </c>
      <c r="C66" s="7">
        <f>C65</f>
        <v>17445.3</v>
      </c>
      <c r="D66" s="7">
        <f>D65</f>
        <v>33069.5</v>
      </c>
    </row>
    <row r="67" spans="1:4" ht="16.5" x14ac:dyDescent="0.25">
      <c r="A67" s="1"/>
      <c r="B67" s="1"/>
      <c r="C67" s="1"/>
      <c r="D67" s="1"/>
    </row>
  </sheetData>
  <mergeCells count="7">
    <mergeCell ref="C10:D10"/>
    <mergeCell ref="A9:D9"/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85" orientation="portrait" r:id="rId1"/>
  <rowBreaks count="1" manualBreakCount="1">
    <brk id="2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2021-11-13T05:18:59Z</cp:lastPrinted>
  <dcterms:created xsi:type="dcterms:W3CDTF">2019-11-16T06:09:57Z</dcterms:created>
  <dcterms:modified xsi:type="dcterms:W3CDTF">2022-01-02T10:49:47Z</dcterms:modified>
</cp:coreProperties>
</file>