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2" i="1" l="1"/>
  <c r="C85" i="1"/>
  <c r="C83" i="1"/>
  <c r="C55" i="1"/>
  <c r="C58" i="1"/>
  <c r="C43" i="1" l="1"/>
  <c r="C62" i="1" l="1"/>
  <c r="C64" i="1"/>
  <c r="C60" i="1" l="1"/>
  <c r="C19" i="1" l="1"/>
  <c r="C80" i="1" l="1"/>
  <c r="C87" i="1" l="1"/>
  <c r="C72" i="1" l="1"/>
  <c r="C69" i="1"/>
  <c r="C63" i="1" s="1"/>
  <c r="C42" i="1" l="1"/>
  <c r="C41" i="1" s="1"/>
  <c r="C78" i="1" l="1"/>
  <c r="C75" i="1" s="1"/>
  <c r="C76" i="1" l="1"/>
  <c r="C21" i="1" l="1"/>
  <c r="C14" i="1" l="1"/>
  <c r="C56" i="1" l="1"/>
  <c r="C51" i="1"/>
  <c r="C50" i="1" s="1"/>
  <c r="C54" i="1" l="1"/>
  <c r="C53" i="1" s="1"/>
  <c r="C48" i="1"/>
  <c r="C47" i="1" s="1"/>
  <c r="C46" i="1" s="1"/>
  <c r="C39" i="1" l="1"/>
  <c r="C38" i="1" s="1"/>
  <c r="C31" i="1"/>
  <c r="C34" i="1"/>
  <c r="C36" i="1"/>
  <c r="C28" i="1"/>
  <c r="C27" i="1" s="1"/>
  <c r="C23" i="1"/>
  <c r="C25" i="1"/>
  <c r="C13" i="1"/>
  <c r="C33" i="1" l="1"/>
  <c r="C30" i="1" s="1"/>
  <c r="C18" i="1"/>
  <c r="C17" i="1" s="1"/>
  <c r="C12" i="1" l="1"/>
  <c r="C89" i="1" s="1"/>
  <c r="C90" i="1" l="1"/>
</calcChain>
</file>

<file path=xl/sharedStrings.xml><?xml version="1.0" encoding="utf-8"?>
<sst xmlns="http://schemas.openxmlformats.org/spreadsheetml/2006/main" count="165" uniqueCount="158">
  <si>
    <t>Имекского сельсовета</t>
  </si>
  <si>
    <t>(тыс. рублей)</t>
  </si>
  <si>
    <t>Код бюджетной классификации Российской Федерации</t>
  </si>
  <si>
    <t xml:space="preserve">Наименование доходов </t>
  </si>
  <si>
    <t>Сумма</t>
  </si>
  <si>
    <t>1 00 0000 00 0000 000</t>
  </si>
  <si>
    <t>НАЛОГОВЫЕ И НЕНАЛОГОВЫЕ ДОХОДЫ</t>
  </si>
  <si>
    <t>1 01 0000 00 0000 000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</si>
  <si>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</si>
  <si>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</si>
  <si>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</si>
  <si>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</si>
  <si>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</si>
  <si>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</si>
  <si>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статьёй 228 Налогового кодекса Российской Федерации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</si>
  <si>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</si>
  <si>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</si>
  <si>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</si>
  <si>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</si>
  <si>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</si>
  <si>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</si>
  <si>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</si>
  <si>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</si>
  <si>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</si>
  <si>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</si>
  <si>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</si>
  <si>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</si>
  <si>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</si>
  <si>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</si>
  <si>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</si>
  <si>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</si>
  <si>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</si>
  <si>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</si>
  <si>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</si>
  <si>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</si>
  <si>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</si>
  <si>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</si>
  <si>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1 05 03000 01 0000 110</t>
  </si>
  <si>
    <t>1 05 03010 01 0000 110</t>
  </si>
  <si>
    <t>1 06 0000 00 0000 000</t>
  </si>
  <si>
    <t>НАЛОГИ НА ИМУЩЕСТВО</t>
  </si>
  <si>
    <t xml:space="preserve">1 06 01000 00 0000 110 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</si>
  <si>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</si>
  <si>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</si>
  <si>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</si>
  <si>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</si>
  <si>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</si>
  <si>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</si>
  <si>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Единый сельскохозяйственный налог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</si>
  <si>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</si>
  <si>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</si>
  <si>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</si>
  <si>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</si>
  <si>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</si>
  <si>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</si>
  <si>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</si>
  <si>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</si>
  <si>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</si>
  <si>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</si>
  <si>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</si>
  <si>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</si>
  <si>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</si>
  <si>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</si>
  <si>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</si>
  <si>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1 13 02990 00 0000 130</t>
  </si>
  <si>
    <t>1 13 02995 10 0000 130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</si>
  <si>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</si>
  <si>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</si>
  <si>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</si>
  <si>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1 16 00000 00 0000 000</t>
  </si>
  <si>
    <t>ШТРАФЫ, САНКЦИИ, ВОЗМЕЩЕНИЕ УЩЕРБА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</si>
  <si>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</si>
  <si>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Россицской Федерации, иной организацией, действующей от имени Российской Федерации</t>
  </si>
  <si>
    <t>1 16 07090 10 0000 140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</si>
  <si>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  </t>
  </si>
  <si>
    <t>БЕЗВОЗМЕЗДНЫЕ ПОСТУПЛЕНИЯ</t>
  </si>
  <si>
    <t>2 00 0000 00 0000 000</t>
  </si>
  <si>
    <t>2 02 00000 00 0000 000</t>
  </si>
  <si>
    <t>2 02 10000 00 0000 150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</si>
  <si>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</si>
  <si>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</si>
  <si>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</si>
  <si>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</si>
  <si>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</si>
  <si>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</si>
  <si>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</si>
  <si>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2 02 49999 00 0000 150</t>
  </si>
  <si>
    <t>Прочие межбюджетные трансферты, передаваемые бюджетам</t>
  </si>
  <si>
    <t>2 02 49999 10 0000 150</t>
  </si>
  <si>
    <t>ИТОГО ДОХОДОВ</t>
  </si>
  <si>
    <t>ВСЕГО ДОХОДОВ</t>
  </si>
  <si>
    <t>Субвенции бюджетам сельских поселений на выполнение полномочий субъектов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</si>
  <si>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</si>
  <si>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</si>
  <si>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Республики Хакасия на компенсацию затрат по доставке продуктовых и непродуктовых товаров жителям малых сел Республики Хакасия, не имеющих стационарных точек торговли, на 2021 год</t>
  </si>
  <si>
    <t xml:space="preserve">2 02 35118 00 0000 150  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</si>
  <si>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</si>
  <si>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</si>
  <si>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</si>
  <si>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2 02 29999 10 0000 150</t>
  </si>
  <si>
    <t>1 11 00000 00 0000 000</t>
  </si>
  <si>
    <t xml:space="preserve">Доходы от использования имущества, находящегося в муниципальной собственности </t>
  </si>
  <si>
    <t>1 11 05000 00 0000 120</t>
  </si>
  <si>
    <t>Доходы, получаемые в виде арендной либо иной платы за передачу в возмездное пользование муниципального имущества (за исключением имущества бюджетных и автономных учреждений и автономных учреждений, а также имушества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</si>
  <si>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</si>
  <si>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</si>
  <si>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</si>
  <si>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</si>
  <si>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</si>
  <si>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тыс. человек</t>
  </si>
  <si>
    <t>2 02 29999 00 0000 150</t>
  </si>
  <si>
    <t>Прочие субсидии</t>
  </si>
  <si>
    <t>2 02 25467 00 0000 150</t>
  </si>
  <si>
    <t>2 02 35250 10 0000 150</t>
  </si>
  <si>
    <t>Субвенции бюджетам сельских поселений на оплату жилищно-коммунальных комуннальных услуг отдельным категориям граждан</t>
  </si>
  <si>
    <t>2 02 35250 00 0000 150</t>
  </si>
  <si>
    <t>Субвенции бюджетам на оплату жилищно-коммунальных комуннальных услуг отдельным категориям граждан</t>
  </si>
  <si>
    <t>2 07 00000 00 0000 150</t>
  </si>
  <si>
    <t>Прочие безвозмездные поступления в бюджеты поселений</t>
  </si>
  <si>
    <t>Прочие безвозмездные поступления в бюджеты сельских поселений</t>
  </si>
  <si>
    <t>2 02 16001 00 0000 150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</si>
  <si>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</si>
  <si>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</si>
  <si>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2 07 05030 10 0000 150</t>
  </si>
  <si>
    <t>2 02 25576 00 0000 150</t>
  </si>
  <si>
    <t>2 02 25576 10 0000 150</t>
  </si>
  <si>
    <t>Субсидии бюджетам на обеспечение комплексного развития сельских территорий</t>
  </si>
  <si>
    <t>к  решению Совета депутатов</t>
  </si>
  <si>
    <t>Доходы местного бюджета Имекского сельсовета на 2023 год</t>
  </si>
  <si>
    <t>2 02 19999 00 0000 150</t>
  </si>
  <si>
    <t>2 02 19999 10 0000 150</t>
  </si>
  <si>
    <t>Прочие дотации бюджетам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</si>
  <si>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</si>
  <si>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</si>
  <si>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>Прочие дотации</t>
  </si>
  <si>
    <t>Прочие субсидии бюджетам сельских поселений</t>
  </si>
  <si>
    <t>Прочие межбюджетные трансферты, передаваемые бюджетам сельских поселений</t>
  </si>
  <si>
    <t xml:space="preserve">Субсидии бюджетам муниципальных образований Республики Хакасия на обеспечение первичных мер пожарной безопасности на плановый период 2023г </t>
  </si>
  <si>
    <t xml:space="preserve">Субсидии бюджетам муниципальных образований Республики Хакасия на реализацию мероприятий, направленных на обеспечение услугами связи в части предоставления широкополостного доступа к сети "Интернет" социально значимых обектов муниципальных образований  на 2023г </t>
  </si>
  <si>
    <t>Субсидии бюджетам селских поселений на обеспечение комплексного развития сельских территорий (ФБ)- на развитие транспортной инфраструктуры на сельских территориях на 2023 г</t>
  </si>
  <si>
    <t>Субсидии бюджетам селских поселений на обеспечение комплексного развития сельских территорий (бюджет РХ)- на развитие транспортной инфраструктуры на сельских территориях на 2023 г</t>
  </si>
  <si>
    <t>Субсидии бюджетам муниципальных образований Республики Хакасия на обеспечение развития и укрепления материально-технической базы домов культуры в населенных пунктах с числом жителей до 50 тысяч человек на 2023 год за счет средств ФБ - СДК д. Нижний Имек</t>
  </si>
  <si>
    <t>Субсидии бюджетам муниципальных образований Республики Хакасия на обеспечение развития и укрепления материально-технической базы домов культуры в населенных пунктах с числом жителей до 50 тысяч человек на 2023 год за счет средств РБ - СДК д. Нижний Имек</t>
  </si>
  <si>
    <t xml:space="preserve">Субсидии бюджетам муниципальных образований Республики Хакасия на реализацию мероприятий, направленных на энергосбережение и повышение энергетической эффективности, на 2023г </t>
  </si>
  <si>
    <t>Приложение 2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</si>
  <si>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</si>
  <si>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учредений  (за исключением имущества муниципальных бюджетных и автономных учреждений)</t>
  </si>
  <si>
    <t>2 02 15002 10 0000 150</t>
  </si>
  <si>
    <t>2 02 15002 00 0000 150</t>
  </si>
  <si>
    <t>Дотации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</si>
  <si>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</si>
  <si>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2 02 40014 00 0000 150</t>
  </si>
  <si>
    <t xml:space="preserve">2 02 40014 10 0000150   </t>
  </si>
  <si>
    <t>Прочие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</si>
  <si>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</si>
  <si>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2 02 40000 00 0000 150</t>
  </si>
  <si>
    <t>Иные межбюджетные трансферты</t>
  </si>
  <si>
    <t>от 27.07.2023 г.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</si>
</sst>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1"/>
  <sheetViews>
    <sheetView tabSelected="1" workbookViewId="0">
      <selection activeCell="C15" sqref="C15"/>
    </sheetView>
  </sheetViews>
  <sheetFormatPr defaultRowHeight="15" x14ac:dyDescent="0.25"/>
  <cols>
    <col min="1" max="1" width="26.85546875" customWidth="1"/>
    <col min="2" max="2" width="45.5703125" customWidth="1"/>
    <col min="3" max="3" width="12.7109375" customWidth="1"/>
  </cols>
  <sheetData>
    <row r="1" spans="1:3" ht="16.5" x14ac:dyDescent="0.25">
      <c r="A1" s="11" t="s">
        <v>144</v>
      </c>
      <c r="B1" s="11"/>
      <c r="C1" s="11"/>
    </row>
    <row r="2" spans="1:3" ht="16.5" x14ac:dyDescent="0.25">
      <c r="A2" s="11" t="s">
        <v>127</v>
      </c>
      <c r="B2" s="11"/>
      <c r="C2" s="11"/>
    </row>
    <row r="3" spans="1:3" ht="16.5" x14ac:dyDescent="0.25">
      <c r="A3" s="11" t="s">
        <v>0</v>
      </c>
      <c r="B3" s="11"/>
      <c r="C3" s="11"/>
    </row>
    <row r="4" spans="1:3" ht="16.5" x14ac:dyDescent="0.25">
      <c r="A4" s="11" t="s">
        <v>157</v>
      </c>
      <c r="B4" s="11"/>
      <c r="C4" s="11"/>
    </row>
    <row r="5" spans="1:3" ht="16.5" x14ac:dyDescent="0.25">
      <c r="A5" s="1"/>
      <c r="B5" s="1"/>
      <c r="C5" s="1"/>
    </row>
    <row r="6" spans="1:3" ht="16.5" x14ac:dyDescent="0.25">
      <c r="A6" s="1"/>
      <c r="B6" s="1"/>
      <c r="C6" s="1"/>
    </row>
    <row r="7" spans="1:3" ht="16.5" x14ac:dyDescent="0.25">
      <c r="A7" s="12" t="s">
        <v>128</v>
      </c>
      <c r="B7" s="12"/>
      <c r="C7" s="12"/>
    </row>
    <row r="8" spans="1:3" ht="16.5" x14ac:dyDescent="0.25">
      <c r="A8" s="1"/>
      <c r="B8" s="1"/>
      <c r="C8" s="1"/>
    </row>
    <row r="9" spans="1:3" ht="16.5" x14ac:dyDescent="0.25">
      <c r="A9" s="11" t="s">
        <v>1</v>
      </c>
      <c r="B9" s="11"/>
      <c r="C9" s="11"/>
    </row>
    <row r="10" spans="1:3" ht="16.5" x14ac:dyDescent="0.25">
      <c r="A10" s="1"/>
      <c r="B10" s="1"/>
      <c r="C10" s="1"/>
    </row>
    <row r="11" spans="1:3" ht="49.5" x14ac:dyDescent="0.25">
      <c r="A11" s="2" t="s">
        <v>2</v>
      </c>
      <c r="B11" s="2" t="s">
        <v>3</v>
      </c>
      <c r="C11" s="3" t="s">
        <v>4</v>
      </c>
    </row>
    <row r="12" spans="1:3" ht="33" x14ac:dyDescent="0.25">
      <c r="A12" s="5" t="s">
        <v>5</v>
      </c>
      <c r="B12" s="6" t="s">
        <v>6</v>
      </c>
      <c r="C12" s="7">
        <f>C13+C17+C27+C38+C30+C41+C46+C50</f>
        <v>4169.55</v>
      </c>
    </row>
    <row r="13" spans="1:3" ht="16.5" x14ac:dyDescent="0.25">
      <c r="A13" s="5" t="s">
        <v>7</v>
      </c>
      <c r="B13" s="6" t="s">
        <v>8</v>
      </c>
      <c r="C13" s="7">
        <f>C14</f>
        <v>689.4</v>
      </c>
    </row>
    <row r="14" spans="1:3" ht="16.5" x14ac:dyDescent="0.25">
      <c r="A14" s="2" t="s">
        <v>9</v>
      </c>
      <c r="B14" s="4" t="s">
        <v>10</v>
      </c>
      <c r="C14" s="8">
        <f>C15+C16</f>
        <v>689.4</v>
      </c>
    </row>
    <row r="15" spans="1:3" ht="132" x14ac:dyDescent="0.25">
      <c r="A15" s="2" t="s">
        <v>11</v>
      </c>
      <c r="B15" s="4" t="s">
        <v>12</v>
      </c>
      <c r="C15" s="8">
        <v>688.4</v>
      </c>
    </row>
    <row r="16" spans="1:3" ht="82.5" x14ac:dyDescent="0.25">
      <c r="A16" s="2" t="s">
        <v>13</v>
      </c>
      <c r="B16" s="4" t="s">
        <v>14</v>
      </c>
      <c r="C16" s="8">
        <v>1</v>
      </c>
    </row>
    <row r="17" spans="1:3" ht="49.5" x14ac:dyDescent="0.25">
      <c r="A17" s="5" t="s">
        <v>15</v>
      </c>
      <c r="B17" s="6" t="s">
        <v>25</v>
      </c>
      <c r="C17" s="7">
        <f>C18</f>
        <v>1861.7</v>
      </c>
    </row>
    <row r="18" spans="1:3" ht="49.5" x14ac:dyDescent="0.25">
      <c r="A18" s="2" t="s">
        <v>16</v>
      </c>
      <c r="B18" s="4" t="s">
        <v>26</v>
      </c>
      <c r="C18" s="8">
        <f>C19+C21+C23+C25</f>
        <v>1861.7</v>
      </c>
    </row>
    <row r="19" spans="1:3" ht="115.5" x14ac:dyDescent="0.25">
      <c r="A19" s="2" t="s">
        <v>17</v>
      </c>
      <c r="B19" s="4" t="s">
        <v>27</v>
      </c>
      <c r="C19" s="8">
        <f>C20</f>
        <v>918.8</v>
      </c>
    </row>
    <row r="20" spans="1:3" ht="198" x14ac:dyDescent="0.25">
      <c r="A20" s="2" t="s">
        <v>18</v>
      </c>
      <c r="B20" s="4" t="s">
        <v>28</v>
      </c>
      <c r="C20" s="8">
        <v>918.8</v>
      </c>
    </row>
    <row r="21" spans="1:3" ht="148.5" x14ac:dyDescent="0.25">
      <c r="A21" s="2" t="s">
        <v>19</v>
      </c>
      <c r="B21" s="4" t="s">
        <v>29</v>
      </c>
      <c r="C21" s="8">
        <f>C22</f>
        <v>5.2</v>
      </c>
    </row>
    <row r="22" spans="1:3" ht="231" x14ac:dyDescent="0.25">
      <c r="A22" s="2" t="s">
        <v>20</v>
      </c>
      <c r="B22" s="4" t="s">
        <v>30</v>
      </c>
      <c r="C22" s="8">
        <v>5.2</v>
      </c>
    </row>
    <row r="23" spans="1:3" ht="132" x14ac:dyDescent="0.25">
      <c r="A23" s="2" t="s">
        <v>21</v>
      </c>
      <c r="B23" s="4" t="s">
        <v>31</v>
      </c>
      <c r="C23" s="8">
        <f>C24</f>
        <v>1044</v>
      </c>
    </row>
    <row r="24" spans="1:3" ht="198" x14ac:dyDescent="0.25">
      <c r="A24" s="2" t="s">
        <v>22</v>
      </c>
      <c r="B24" s="4" t="s">
        <v>32</v>
      </c>
      <c r="C24" s="8">
        <v>1044</v>
      </c>
    </row>
    <row r="25" spans="1:3" ht="132" x14ac:dyDescent="0.25">
      <c r="A25" s="2" t="s">
        <v>23</v>
      </c>
      <c r="B25" s="4" t="s">
        <v>33</v>
      </c>
      <c r="C25" s="8">
        <f>C26</f>
        <v>-106.3</v>
      </c>
    </row>
    <row r="26" spans="1:3" ht="198" x14ac:dyDescent="0.25">
      <c r="A26" s="2" t="s">
        <v>24</v>
      </c>
      <c r="B26" s="4" t="s">
        <v>34</v>
      </c>
      <c r="C26" s="8">
        <v>-106.3</v>
      </c>
    </row>
    <row r="27" spans="1:3" ht="16.5" x14ac:dyDescent="0.25">
      <c r="A27" s="5" t="s">
        <v>35</v>
      </c>
      <c r="B27" s="6" t="s">
        <v>36</v>
      </c>
      <c r="C27" s="7">
        <f>C28</f>
        <v>6.1</v>
      </c>
    </row>
    <row r="28" spans="1:3" ht="16.5" x14ac:dyDescent="0.25">
      <c r="A28" s="2" t="s">
        <v>37</v>
      </c>
      <c r="B28" s="4" t="s">
        <v>48</v>
      </c>
      <c r="C28" s="8">
        <f>C29</f>
        <v>6.1</v>
      </c>
    </row>
    <row r="29" spans="1:3" ht="16.5" x14ac:dyDescent="0.25">
      <c r="A29" s="2" t="s">
        <v>38</v>
      </c>
      <c r="B29" s="4" t="s">
        <v>48</v>
      </c>
      <c r="C29" s="8">
        <v>6.1</v>
      </c>
    </row>
    <row r="30" spans="1:3" ht="16.5" x14ac:dyDescent="0.25">
      <c r="A30" s="5" t="s">
        <v>39</v>
      </c>
      <c r="B30" s="6" t="s">
        <v>40</v>
      </c>
      <c r="C30" s="7">
        <f>C31+C33</f>
        <v>1391.8</v>
      </c>
    </row>
    <row r="31" spans="1:3" ht="16.5" x14ac:dyDescent="0.25">
      <c r="A31" s="2" t="s">
        <v>41</v>
      </c>
      <c r="B31" s="4" t="s">
        <v>49</v>
      </c>
      <c r="C31" s="8">
        <f>C32</f>
        <v>137</v>
      </c>
    </row>
    <row r="32" spans="1:3" ht="82.5" x14ac:dyDescent="0.25">
      <c r="A32" s="2" t="s">
        <v>42</v>
      </c>
      <c r="B32" s="4" t="s">
        <v>50</v>
      </c>
      <c r="C32" s="8">
        <v>137</v>
      </c>
    </row>
    <row r="33" spans="1:3" ht="16.5" x14ac:dyDescent="0.25">
      <c r="A33" s="2" t="s">
        <v>43</v>
      </c>
      <c r="B33" s="4" t="s">
        <v>51</v>
      </c>
      <c r="C33" s="8">
        <f>C34+C36</f>
        <v>1254.8</v>
      </c>
    </row>
    <row r="34" spans="1:3" ht="16.5" x14ac:dyDescent="0.25">
      <c r="A34" s="2" t="s">
        <v>44</v>
      </c>
      <c r="B34" s="4" t="s">
        <v>52</v>
      </c>
      <c r="C34" s="8">
        <f>C35</f>
        <v>908</v>
      </c>
    </row>
    <row r="35" spans="1:3" ht="66" x14ac:dyDescent="0.25">
      <c r="A35" s="2" t="s">
        <v>45</v>
      </c>
      <c r="B35" s="4" t="s">
        <v>53</v>
      </c>
      <c r="C35" s="8">
        <v>908</v>
      </c>
    </row>
    <row r="36" spans="1:3" ht="16.5" x14ac:dyDescent="0.25">
      <c r="A36" s="2" t="s">
        <v>46</v>
      </c>
      <c r="B36" s="4" t="s">
        <v>54</v>
      </c>
      <c r="C36" s="8">
        <f>C37</f>
        <v>346.8</v>
      </c>
    </row>
    <row r="37" spans="1:3" ht="66" x14ac:dyDescent="0.25">
      <c r="A37" s="2" t="s">
        <v>47</v>
      </c>
      <c r="B37" s="4" t="s">
        <v>55</v>
      </c>
      <c r="C37" s="8">
        <v>346.8</v>
      </c>
    </row>
    <row r="38" spans="1:3" ht="16.5" x14ac:dyDescent="0.25">
      <c r="A38" s="5" t="s">
        <v>57</v>
      </c>
      <c r="B38" s="6" t="s">
        <v>58</v>
      </c>
      <c r="C38" s="7">
        <f>C39</f>
        <v>1.8</v>
      </c>
    </row>
    <row r="39" spans="1:3" ht="66" x14ac:dyDescent="0.25">
      <c r="A39" s="2" t="s">
        <v>56</v>
      </c>
      <c r="B39" s="4" t="s">
        <v>60</v>
      </c>
      <c r="C39" s="8">
        <f>C40</f>
        <v>1.8</v>
      </c>
    </row>
    <row r="40" spans="1:3" ht="115.5" x14ac:dyDescent="0.25">
      <c r="A40" s="2" t="s">
        <v>59</v>
      </c>
      <c r="B40" s="4" t="s">
        <v>132</v>
      </c>
      <c r="C40" s="8">
        <v>1.8</v>
      </c>
    </row>
    <row r="41" spans="1:3" ht="49.5" x14ac:dyDescent="0.25">
      <c r="A41" s="5" t="s">
        <v>100</v>
      </c>
      <c r="B41" s="6" t="s">
        <v>101</v>
      </c>
      <c r="C41" s="7">
        <f>C42</f>
        <v>207.04999999999998</v>
      </c>
    </row>
    <row r="42" spans="1:3" ht="132" x14ac:dyDescent="0.25">
      <c r="A42" s="2" t="s">
        <v>102</v>
      </c>
      <c r="B42" s="4" t="s">
        <v>103</v>
      </c>
      <c r="C42" s="8">
        <f>C43</f>
        <v>207.04999999999998</v>
      </c>
    </row>
    <row r="43" spans="1:3" ht="132" x14ac:dyDescent="0.25">
      <c r="A43" s="2" t="s">
        <v>104</v>
      </c>
      <c r="B43" s="4" t="s">
        <v>105</v>
      </c>
      <c r="C43" s="8">
        <f>C44+C45</f>
        <v>207.04999999999998</v>
      </c>
    </row>
    <row r="44" spans="1:3" ht="114" customHeight="1" x14ac:dyDescent="0.25">
      <c r="A44" s="2" t="s">
        <v>106</v>
      </c>
      <c r="B44" s="4" t="s">
        <v>107</v>
      </c>
      <c r="C44" s="8">
        <v>190.48</v>
      </c>
    </row>
    <row r="45" spans="1:3" ht="99" x14ac:dyDescent="0.25">
      <c r="A45" s="2" t="s">
        <v>145</v>
      </c>
      <c r="B45" s="4" t="s">
        <v>146</v>
      </c>
      <c r="C45" s="8">
        <v>16.57</v>
      </c>
    </row>
    <row r="46" spans="1:3" ht="49.5" x14ac:dyDescent="0.25">
      <c r="A46" s="5" t="s">
        <v>61</v>
      </c>
      <c r="B46" s="6" t="s">
        <v>62</v>
      </c>
      <c r="C46" s="7">
        <f>C47</f>
        <v>2.7</v>
      </c>
    </row>
    <row r="47" spans="1:3" ht="33" x14ac:dyDescent="0.25">
      <c r="A47" s="2" t="s">
        <v>63</v>
      </c>
      <c r="B47" s="4" t="s">
        <v>66</v>
      </c>
      <c r="C47" s="8">
        <f>C48</f>
        <v>2.7</v>
      </c>
    </row>
    <row r="48" spans="1:3" ht="33" x14ac:dyDescent="0.25">
      <c r="A48" s="2" t="s">
        <v>64</v>
      </c>
      <c r="B48" s="4" t="s">
        <v>67</v>
      </c>
      <c r="C48" s="8">
        <f>C49</f>
        <v>2.7</v>
      </c>
    </row>
    <row r="49" spans="1:3" ht="33" x14ac:dyDescent="0.25">
      <c r="A49" s="2" t="s">
        <v>65</v>
      </c>
      <c r="B49" s="4" t="s">
        <v>68</v>
      </c>
      <c r="C49" s="8">
        <v>2.7</v>
      </c>
    </row>
    <row r="50" spans="1:3" ht="33" x14ac:dyDescent="0.25">
      <c r="A50" s="5" t="s">
        <v>69</v>
      </c>
      <c r="B50" s="6" t="s">
        <v>70</v>
      </c>
      <c r="C50" s="7">
        <f>C51</f>
        <v>9</v>
      </c>
    </row>
    <row r="51" spans="1:3" ht="198" x14ac:dyDescent="0.25">
      <c r="A51" s="2" t="s">
        <v>71</v>
      </c>
      <c r="B51" s="4" t="s">
        <v>72</v>
      </c>
      <c r="C51" s="8">
        <f>C52</f>
        <v>9</v>
      </c>
    </row>
    <row r="52" spans="1:3" ht="115.5" x14ac:dyDescent="0.25">
      <c r="A52" s="2" t="s">
        <v>73</v>
      </c>
      <c r="B52" s="4" t="s">
        <v>74</v>
      </c>
      <c r="C52" s="8">
        <v>9</v>
      </c>
    </row>
    <row r="53" spans="1:3" ht="16.5" x14ac:dyDescent="0.25">
      <c r="A53" s="5" t="s">
        <v>76</v>
      </c>
      <c r="B53" s="6" t="s">
        <v>75</v>
      </c>
      <c r="C53" s="7">
        <f>C54+C87</f>
        <v>38559.421000000002</v>
      </c>
    </row>
    <row r="54" spans="1:3" ht="49.5" x14ac:dyDescent="0.25">
      <c r="A54" s="2" t="s">
        <v>77</v>
      </c>
      <c r="B54" s="4" t="s">
        <v>79</v>
      </c>
      <c r="C54" s="8">
        <f>C55+C62+C75+C82</f>
        <v>38511.421000000002</v>
      </c>
    </row>
    <row r="55" spans="1:3" ht="33" x14ac:dyDescent="0.25">
      <c r="A55" s="5" t="s">
        <v>78</v>
      </c>
      <c r="B55" s="6" t="s">
        <v>133</v>
      </c>
      <c r="C55" s="7">
        <f>C56+C58+C60</f>
        <v>16099</v>
      </c>
    </row>
    <row r="56" spans="1:3" ht="33" x14ac:dyDescent="0.25">
      <c r="A56" s="2" t="s">
        <v>120</v>
      </c>
      <c r="B56" s="4" t="s">
        <v>80</v>
      </c>
      <c r="C56" s="8">
        <f>C57</f>
        <v>14642</v>
      </c>
    </row>
    <row r="57" spans="1:3" ht="49.5" x14ac:dyDescent="0.25">
      <c r="A57" s="2" t="s">
        <v>121</v>
      </c>
      <c r="B57" s="4" t="s">
        <v>122</v>
      </c>
      <c r="C57" s="8">
        <v>14642</v>
      </c>
    </row>
    <row r="58" spans="1:3" ht="49.5" x14ac:dyDescent="0.25">
      <c r="A58" s="2" t="s">
        <v>148</v>
      </c>
      <c r="B58" s="4" t="s">
        <v>149</v>
      </c>
      <c r="C58" s="8">
        <f>C59</f>
        <v>1000</v>
      </c>
    </row>
    <row r="59" spans="1:3" ht="49.5" x14ac:dyDescent="0.25">
      <c r="A59" s="2" t="s">
        <v>147</v>
      </c>
      <c r="B59" s="4" t="s">
        <v>150</v>
      </c>
      <c r="C59" s="8">
        <v>1000</v>
      </c>
    </row>
    <row r="60" spans="1:3" ht="16.5" x14ac:dyDescent="0.25">
      <c r="A60" s="9" t="s">
        <v>129</v>
      </c>
      <c r="B60" s="10" t="s">
        <v>134</v>
      </c>
      <c r="C60" s="8">
        <f>C61</f>
        <v>457</v>
      </c>
    </row>
    <row r="61" spans="1:3" ht="33" x14ac:dyDescent="0.25">
      <c r="A61" s="9" t="s">
        <v>130</v>
      </c>
      <c r="B61" s="10" t="s">
        <v>131</v>
      </c>
      <c r="C61" s="8">
        <v>457</v>
      </c>
    </row>
    <row r="62" spans="1:3" ht="49.5" x14ac:dyDescent="0.25">
      <c r="A62" s="5" t="s">
        <v>92</v>
      </c>
      <c r="B62" s="6" t="s">
        <v>93</v>
      </c>
      <c r="C62" s="7">
        <f>C63+C69+C72</f>
        <v>20688.920999999998</v>
      </c>
    </row>
    <row r="63" spans="1:3" ht="16.5" x14ac:dyDescent="0.25">
      <c r="A63" s="2" t="s">
        <v>110</v>
      </c>
      <c r="B63" s="4" t="s">
        <v>111</v>
      </c>
      <c r="C63" s="8">
        <f>C64</f>
        <v>824.72800000000007</v>
      </c>
    </row>
    <row r="64" spans="1:3" ht="33" x14ac:dyDescent="0.25">
      <c r="A64" s="2" t="s">
        <v>99</v>
      </c>
      <c r="B64" s="4" t="s">
        <v>135</v>
      </c>
      <c r="C64" s="8">
        <f>C65+C66+C67+C68</f>
        <v>824.72800000000007</v>
      </c>
    </row>
    <row r="65" spans="1:3" ht="68.25" customHeight="1" x14ac:dyDescent="0.25">
      <c r="A65" s="2" t="s">
        <v>99</v>
      </c>
      <c r="B65" s="4" t="s">
        <v>137</v>
      </c>
      <c r="C65" s="8">
        <v>78</v>
      </c>
    </row>
    <row r="66" spans="1:3" ht="140.25" customHeight="1" x14ac:dyDescent="0.25">
      <c r="A66" s="2" t="s">
        <v>99</v>
      </c>
      <c r="B66" s="4" t="s">
        <v>138</v>
      </c>
      <c r="C66" s="8">
        <v>18.628</v>
      </c>
    </row>
    <row r="67" spans="1:3" ht="84" customHeight="1" x14ac:dyDescent="0.25">
      <c r="A67" s="2" t="s">
        <v>99</v>
      </c>
      <c r="B67" s="4" t="s">
        <v>143</v>
      </c>
      <c r="C67" s="8">
        <v>639</v>
      </c>
    </row>
    <row r="68" spans="1:3" ht="119.25" customHeight="1" x14ac:dyDescent="0.25">
      <c r="A68" s="2" t="s">
        <v>99</v>
      </c>
      <c r="B68" s="4" t="s">
        <v>94</v>
      </c>
      <c r="C68" s="8">
        <v>89.1</v>
      </c>
    </row>
    <row r="69" spans="1:3" ht="59.25" customHeight="1" x14ac:dyDescent="0.25">
      <c r="A69" s="2" t="s">
        <v>124</v>
      </c>
      <c r="B69" s="4" t="s">
        <v>126</v>
      </c>
      <c r="C69" s="8">
        <f>C70+C71</f>
        <v>18813</v>
      </c>
    </row>
    <row r="70" spans="1:3" ht="90" customHeight="1" x14ac:dyDescent="0.25">
      <c r="A70" s="2" t="s">
        <v>125</v>
      </c>
      <c r="B70" s="4" t="s">
        <v>139</v>
      </c>
      <c r="C70" s="8">
        <v>18625</v>
      </c>
    </row>
    <row r="71" spans="1:3" ht="89.25" customHeight="1" x14ac:dyDescent="0.25">
      <c r="A71" s="2" t="s">
        <v>125</v>
      </c>
      <c r="B71" s="4" t="s">
        <v>140</v>
      </c>
      <c r="C71" s="8">
        <v>188</v>
      </c>
    </row>
    <row r="72" spans="1:3" ht="93" customHeight="1" x14ac:dyDescent="0.25">
      <c r="A72" s="2" t="s">
        <v>112</v>
      </c>
      <c r="B72" s="4" t="s">
        <v>109</v>
      </c>
      <c r="C72" s="8">
        <f>C73+C74</f>
        <v>1051.193</v>
      </c>
    </row>
    <row r="73" spans="1:3" ht="152.25" customHeight="1" x14ac:dyDescent="0.25">
      <c r="A73" s="2" t="s">
        <v>108</v>
      </c>
      <c r="B73" s="4" t="s">
        <v>141</v>
      </c>
      <c r="C73" s="8">
        <v>946.07399999999996</v>
      </c>
    </row>
    <row r="74" spans="1:3" ht="122.25" customHeight="1" x14ac:dyDescent="0.25">
      <c r="A74" s="2" t="s">
        <v>108</v>
      </c>
      <c r="B74" s="4" t="s">
        <v>142</v>
      </c>
      <c r="C74" s="8">
        <v>105.119</v>
      </c>
    </row>
    <row r="75" spans="1:3" ht="33" x14ac:dyDescent="0.25">
      <c r="A75" s="5" t="s">
        <v>81</v>
      </c>
      <c r="B75" s="6" t="s">
        <v>82</v>
      </c>
      <c r="C75" s="7">
        <f>C77+C78+C80</f>
        <v>473.5</v>
      </c>
    </row>
    <row r="76" spans="1:3" ht="49.5" x14ac:dyDescent="0.25">
      <c r="A76" s="2" t="s">
        <v>83</v>
      </c>
      <c r="B76" s="4" t="s">
        <v>84</v>
      </c>
      <c r="C76" s="8">
        <f>C77</f>
        <v>1</v>
      </c>
    </row>
    <row r="77" spans="1:3" ht="49.5" x14ac:dyDescent="0.25">
      <c r="A77" s="2" t="s">
        <v>85</v>
      </c>
      <c r="B77" s="4" t="s">
        <v>91</v>
      </c>
      <c r="C77" s="8">
        <v>1</v>
      </c>
    </row>
    <row r="78" spans="1:3" ht="66" x14ac:dyDescent="0.25">
      <c r="A78" s="2" t="s">
        <v>95</v>
      </c>
      <c r="B78" s="4" t="s">
        <v>98</v>
      </c>
      <c r="C78" s="8">
        <f>C79</f>
        <v>448.5</v>
      </c>
    </row>
    <row r="79" spans="1:3" ht="66" x14ac:dyDescent="0.25">
      <c r="A79" s="2" t="s">
        <v>96</v>
      </c>
      <c r="B79" s="4" t="s">
        <v>97</v>
      </c>
      <c r="C79" s="8">
        <v>448.5</v>
      </c>
    </row>
    <row r="80" spans="1:3" ht="49.5" x14ac:dyDescent="0.25">
      <c r="A80" s="2" t="s">
        <v>115</v>
      </c>
      <c r="B80" s="4" t="s">
        <v>116</v>
      </c>
      <c r="C80" s="8">
        <f>C81</f>
        <v>24</v>
      </c>
    </row>
    <row r="81" spans="1:3" ht="66" x14ac:dyDescent="0.25">
      <c r="A81" s="2" t="s">
        <v>113</v>
      </c>
      <c r="B81" s="4" t="s">
        <v>114</v>
      </c>
      <c r="C81" s="8">
        <v>24</v>
      </c>
    </row>
    <row r="82" spans="1:3" ht="16.5" x14ac:dyDescent="0.25">
      <c r="A82" s="5" t="s">
        <v>155</v>
      </c>
      <c r="B82" s="6" t="s">
        <v>156</v>
      </c>
      <c r="C82" s="7">
        <f>C83+C85</f>
        <v>1250</v>
      </c>
    </row>
    <row r="83" spans="1:3" ht="115.5" x14ac:dyDescent="0.25">
      <c r="A83" s="2" t="s">
        <v>151</v>
      </c>
      <c r="B83" s="4" t="s">
        <v>154</v>
      </c>
      <c r="C83" s="8">
        <f>C84</f>
        <v>250</v>
      </c>
    </row>
    <row r="84" spans="1:3" ht="115.5" x14ac:dyDescent="0.25">
      <c r="A84" s="2" t="s">
        <v>152</v>
      </c>
      <c r="B84" s="4" t="s">
        <v>153</v>
      </c>
      <c r="C84" s="8">
        <v>250</v>
      </c>
    </row>
    <row r="85" spans="1:3" ht="33" x14ac:dyDescent="0.25">
      <c r="A85" s="2" t="s">
        <v>86</v>
      </c>
      <c r="B85" s="4" t="s">
        <v>87</v>
      </c>
      <c r="C85" s="8">
        <f>C86</f>
        <v>1000</v>
      </c>
    </row>
    <row r="86" spans="1:3" ht="49.5" x14ac:dyDescent="0.25">
      <c r="A86" s="2" t="s">
        <v>88</v>
      </c>
      <c r="B86" s="4" t="s">
        <v>136</v>
      </c>
      <c r="C86" s="8">
        <v>1000</v>
      </c>
    </row>
    <row r="87" spans="1:3" ht="33" x14ac:dyDescent="0.25">
      <c r="A87" s="2" t="s">
        <v>117</v>
      </c>
      <c r="B87" s="4" t="s">
        <v>118</v>
      </c>
      <c r="C87" s="8">
        <f>C88</f>
        <v>48</v>
      </c>
    </row>
    <row r="88" spans="1:3" ht="33" x14ac:dyDescent="0.25">
      <c r="A88" s="2" t="s">
        <v>123</v>
      </c>
      <c r="B88" s="4" t="s">
        <v>119</v>
      </c>
      <c r="C88" s="8">
        <v>48</v>
      </c>
    </row>
    <row r="89" spans="1:3" ht="16.5" x14ac:dyDescent="0.25">
      <c r="A89" s="2"/>
      <c r="B89" s="4" t="s">
        <v>89</v>
      </c>
      <c r="C89" s="8">
        <f>C12+C53</f>
        <v>42728.971000000005</v>
      </c>
    </row>
    <row r="90" spans="1:3" ht="16.5" x14ac:dyDescent="0.25">
      <c r="A90" s="5"/>
      <c r="B90" s="6" t="s">
        <v>90</v>
      </c>
      <c r="C90" s="7">
        <f>C89</f>
        <v>42728.971000000005</v>
      </c>
    </row>
    <row r="91" spans="1:3" ht="16.5" x14ac:dyDescent="0.25">
      <c r="A91" s="1"/>
      <c r="B91" s="1"/>
      <c r="C91" s="1"/>
    </row>
  </sheetData>
  <mergeCells count="6">
    <mergeCell ref="A9:C9"/>
    <mergeCell ref="A1:C1"/>
    <mergeCell ref="A2:C2"/>
    <mergeCell ref="A3:C3"/>
    <mergeCell ref="A4:C4"/>
    <mergeCell ref="A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2022-12-24T10:34:11Z</cp:lastPrinted>
  <dcterms:created xsi:type="dcterms:W3CDTF">2019-11-16T06:09:57Z</dcterms:created>
  <dcterms:modified xsi:type="dcterms:W3CDTF">2023-07-21T10:13:39Z</dcterms:modified>
</cp:coreProperties>
</file>